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80" windowHeight="9120" activeTab="0"/>
  </bookViews>
  <sheets>
    <sheet name="Hárok1" sheetId="1" r:id="rId1"/>
    <sheet name="Hárok3" sheetId="2" r:id="rId2"/>
  </sheets>
  <definedNames>
    <definedName name="_xlnm.Print_Area" localSheetId="0">'Hárok1'!$A$107:$R$122</definedName>
  </definedNames>
  <calcPr fullCalcOnLoad="1"/>
</workbook>
</file>

<file path=xl/sharedStrings.xml><?xml version="1.0" encoding="utf-8"?>
<sst xmlns="http://schemas.openxmlformats.org/spreadsheetml/2006/main" count="551" uniqueCount="265">
  <si>
    <t>Barényi</t>
  </si>
  <si>
    <t>Milan</t>
  </si>
  <si>
    <t>ŽP šport, a.s. Podbrezová</t>
  </si>
  <si>
    <t>Haring</t>
  </si>
  <si>
    <t>Martin</t>
  </si>
  <si>
    <t>Bíroš</t>
  </si>
  <si>
    <t>Radovan</t>
  </si>
  <si>
    <t>Cyklosun Liptovský Mikuláš</t>
  </si>
  <si>
    <t>Suchár</t>
  </si>
  <si>
    <t>Miroslav</t>
  </si>
  <si>
    <t xml:space="preserve">Končitý </t>
  </si>
  <si>
    <t>Dušan</t>
  </si>
  <si>
    <t>Bezák</t>
  </si>
  <si>
    <t>Tomáš</t>
  </si>
  <si>
    <t>Veteráni B</t>
  </si>
  <si>
    <t>Kováčik</t>
  </si>
  <si>
    <t>CK HB Brezno</t>
  </si>
  <si>
    <t>Štrenger</t>
  </si>
  <si>
    <t>Jaroslav</t>
  </si>
  <si>
    <t>KPHC Tur. Teplice</t>
  </si>
  <si>
    <t>Veteráni C</t>
  </si>
  <si>
    <t>Ivan</t>
  </si>
  <si>
    <t>Cyklosun Lipt. Mikuláš</t>
  </si>
  <si>
    <t>Klasovitý</t>
  </si>
  <si>
    <t>Ján</t>
  </si>
  <si>
    <t>Veteráni A</t>
  </si>
  <si>
    <t>Jozef</t>
  </si>
  <si>
    <t>Karel</t>
  </si>
  <si>
    <t>Markech</t>
  </si>
  <si>
    <t>Bike team KŠK Blava</t>
  </si>
  <si>
    <t xml:space="preserve">Polievka </t>
  </si>
  <si>
    <t>Pavol</t>
  </si>
  <si>
    <t>Dukla Trenčín Merida</t>
  </si>
  <si>
    <t>Kuril</t>
  </si>
  <si>
    <t>Patrik</t>
  </si>
  <si>
    <t>Merida Biking Team</t>
  </si>
  <si>
    <t>Kasman</t>
  </si>
  <si>
    <t>Peter</t>
  </si>
  <si>
    <t>Hynčica</t>
  </si>
  <si>
    <t>Petr</t>
  </si>
  <si>
    <t>Cyklocentrum WZ.</t>
  </si>
  <si>
    <t>Sabol</t>
  </si>
  <si>
    <t>Martin ml.</t>
  </si>
  <si>
    <t>Hupka</t>
  </si>
  <si>
    <t>Juraj</t>
  </si>
  <si>
    <t>CK Svätý Jur</t>
  </si>
  <si>
    <t>Kosec</t>
  </si>
  <si>
    <t>Reingraber</t>
  </si>
  <si>
    <t>Haas</t>
  </si>
  <si>
    <t>CK Červený rak BB</t>
  </si>
  <si>
    <t>Laszlo</t>
  </si>
  <si>
    <t>Vladimír</t>
  </si>
  <si>
    <t>Helembay</t>
  </si>
  <si>
    <t>Prcín</t>
  </si>
  <si>
    <t>Emil</t>
  </si>
  <si>
    <t xml:space="preserve">ŠK Tatranské orly </t>
  </si>
  <si>
    <t>Čaprnka</t>
  </si>
  <si>
    <t>CK Pravenec</t>
  </si>
  <si>
    <t>Ženy</t>
  </si>
  <si>
    <t>Kalinová</t>
  </si>
  <si>
    <t>Ľubomíra</t>
  </si>
  <si>
    <t>Klimatex Redis Pezinok</t>
  </si>
  <si>
    <t>Elena</t>
  </si>
  <si>
    <t>BRM Auto Bike Team KE</t>
  </si>
  <si>
    <t>Kubíková</t>
  </si>
  <si>
    <t>Júlia</t>
  </si>
  <si>
    <t>KPHC Turčianske Teplice</t>
  </si>
  <si>
    <t xml:space="preserve">Lukáčová </t>
  </si>
  <si>
    <t>Alica</t>
  </si>
  <si>
    <t>BKP</t>
  </si>
  <si>
    <t>Harazínová</t>
  </si>
  <si>
    <t>Gita</t>
  </si>
  <si>
    <t>ČK Červený rak BB</t>
  </si>
  <si>
    <t>Alena</t>
  </si>
  <si>
    <t>Grausová</t>
  </si>
  <si>
    <t>Cenek</t>
  </si>
  <si>
    <t>Jiří</t>
  </si>
  <si>
    <t>Vavi-Cube cz.</t>
  </si>
  <si>
    <t>Mády</t>
  </si>
  <si>
    <t>BRM Auto bike team KE</t>
  </si>
  <si>
    <t>Hauser</t>
  </si>
  <si>
    <t>Scott europlech MTB KE</t>
  </si>
  <si>
    <t>Fáber</t>
  </si>
  <si>
    <t>Zdeněk</t>
  </si>
  <si>
    <t>Inter SC Blava</t>
  </si>
  <si>
    <t>Priezvisko</t>
  </si>
  <si>
    <t>Meno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</si>
  <si>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</si>
  <si>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</si>
  <si>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</si>
  <si>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</si>
  <si>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</si>
  <si>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</si>
  <si>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</si>
  <si>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</si>
  <si>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</si>
  <si>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</si>
  <si>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</si>
  <si>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</si>
  <si>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</si>
  <si>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spolu</t>
  </si>
  <si>
    <t>Hartl</t>
  </si>
  <si>
    <t>Palčák</t>
  </si>
  <si>
    <t>Muži Elite</t>
  </si>
  <si>
    <t>Bonifikácia za umiestnenie:</t>
  </si>
  <si>
    <t xml:space="preserve">10. miesto -  1 bod  </t>
  </si>
  <si>
    <t xml:space="preserve">  1. miesto - 30 bodov</t>
  </si>
  <si>
    <t xml:space="preserve">  2. miesto - 22 bodov</t>
  </si>
  <si>
    <t xml:space="preserve">  3. miesto - 16 bodov</t>
  </si>
  <si>
    <t xml:space="preserve">  4. miesto - 13 bodov</t>
  </si>
  <si>
    <t xml:space="preserve">  5. miesto - 10 bodov</t>
  </si>
  <si>
    <t xml:space="preserve">  6. miesto -  8 bodov</t>
  </si>
  <si>
    <t xml:space="preserve">  7. miesto -  6 bodov</t>
  </si>
  <si>
    <t xml:space="preserve">  8. miesto -  4 body </t>
  </si>
  <si>
    <t xml:space="preserve">  9. miesto -  2 body </t>
  </si>
  <si>
    <t>Priebežné poradie Slovenského pohára MTB maratónov 2007</t>
  </si>
  <si>
    <t>Počet pretekárov na štarte kategórie = počet bodov víťaza, ostatní podľa poradia stále o bod menej</t>
  </si>
  <si>
    <t>Body sú pridelované len pretekárom, ktorí pretek dokončia</t>
  </si>
  <si>
    <t>Merida Branč racin team Podbranč</t>
  </si>
  <si>
    <t>MTB klub Rajec</t>
  </si>
  <si>
    <t>ŠK Cyklosun 96 Lipt. Mikáš</t>
  </si>
  <si>
    <t>MTB Cyklomarket Prievidza</t>
  </si>
  <si>
    <t>Olympik Trnava</t>
  </si>
  <si>
    <t>Lucia</t>
  </si>
  <si>
    <t>Vojtášová</t>
  </si>
  <si>
    <t>Zuzana</t>
  </si>
  <si>
    <t>Grénerová</t>
  </si>
  <si>
    <t>Eva</t>
  </si>
  <si>
    <t>Hupková</t>
  </si>
  <si>
    <t>Darina</t>
  </si>
  <si>
    <t>Lami</t>
  </si>
  <si>
    <t>Michal</t>
  </si>
  <si>
    <t>Vričan</t>
  </si>
  <si>
    <t>Bolek</t>
  </si>
  <si>
    <t xml:space="preserve">Horáček </t>
  </si>
  <si>
    <t>Outsitzer - Novatec</t>
  </si>
  <si>
    <t>Ondášová</t>
  </si>
  <si>
    <t>BMX KLUB KOŠICKÝ ŠARKAŇ</t>
  </si>
  <si>
    <t>Pastoreková</t>
  </si>
  <si>
    <t>CK Červený rak B. Bystrica</t>
  </si>
  <si>
    <t>Gandžala</t>
  </si>
  <si>
    <t>Cyril</t>
  </si>
  <si>
    <t>Hulej</t>
  </si>
  <si>
    <t>KNAC Ružomberok</t>
  </si>
  <si>
    <t>Jánošík</t>
  </si>
  <si>
    <t>Štecho</t>
  </si>
  <si>
    <t>Glajza</t>
  </si>
  <si>
    <t>Ondrej</t>
  </si>
  <si>
    <t>Kandera</t>
  </si>
  <si>
    <t>Ladislav</t>
  </si>
  <si>
    <t>Radojčič</t>
  </si>
  <si>
    <t>Miloš</t>
  </si>
  <si>
    <t>CK SS Poprad</t>
  </si>
  <si>
    <t>Števková</t>
  </si>
  <si>
    <t>Jana</t>
  </si>
  <si>
    <t>CK MTB Dohňany</t>
  </si>
  <si>
    <t xml:space="preserve">Ondrášiková </t>
  </si>
  <si>
    <t>Bike Team Bratislava</t>
  </si>
  <si>
    <t>Staškovanová</t>
  </si>
  <si>
    <t>Barbora</t>
  </si>
  <si>
    <t>Cibuľková</t>
  </si>
  <si>
    <t>Kellys Racing Team</t>
  </si>
  <si>
    <t>Škopek</t>
  </si>
  <si>
    <t>Hanus</t>
  </si>
  <si>
    <t>Lukáš</t>
  </si>
  <si>
    <t>Katuša</t>
  </si>
  <si>
    <t>Legnavský</t>
  </si>
  <si>
    <t>Plesník</t>
  </si>
  <si>
    <t>Elite</t>
  </si>
  <si>
    <t>Malachovský</t>
  </si>
  <si>
    <t>Bugan</t>
  </si>
  <si>
    <t>Ľubomír</t>
  </si>
  <si>
    <t>R.C.T. Martin</t>
  </si>
  <si>
    <t>Švercel</t>
  </si>
  <si>
    <t>UCI</t>
  </si>
  <si>
    <t>SVK19780318</t>
  </si>
  <si>
    <t>Por.</t>
  </si>
  <si>
    <t>SVK19820211</t>
  </si>
  <si>
    <t>SVK19660406</t>
  </si>
  <si>
    <t>SVK19880724</t>
  </si>
  <si>
    <t>SVK19760204</t>
  </si>
  <si>
    <t>SVK19611013</t>
  </si>
  <si>
    <t>SVK19880501</t>
  </si>
  <si>
    <t>SVK19790501</t>
  </si>
  <si>
    <t>SVK19810411</t>
  </si>
  <si>
    <t>SVK19800709</t>
  </si>
  <si>
    <t>SVK19720704</t>
  </si>
  <si>
    <t>SVK19591019</t>
  </si>
  <si>
    <t>SVK19481002</t>
  </si>
  <si>
    <t>SVK19510203</t>
  </si>
  <si>
    <t>ŠK Tatranské Orly L.Hrádok</t>
  </si>
  <si>
    <t>SVK19560728</t>
  </si>
  <si>
    <t>ŠK CYKLOSUN 96 L.Mikuláš</t>
  </si>
  <si>
    <t>SVK19570814</t>
  </si>
  <si>
    <t>BIKE-TEAM  Bratislava</t>
  </si>
  <si>
    <t>B.R.M.Auto Bike Team Košice</t>
  </si>
  <si>
    <t>KHC-KLIMATEX Pezinok</t>
  </si>
  <si>
    <t>CK Červený Rak Banská Bystrica</t>
  </si>
  <si>
    <t>OUTSITERZ-NOVATEC</t>
  </si>
  <si>
    <t>Cyklistický klub Svätý Jur</t>
  </si>
  <si>
    <t>SVK19741014</t>
  </si>
  <si>
    <t>SVK19700427</t>
  </si>
  <si>
    <t>SVK19730205</t>
  </si>
  <si>
    <t>MTB CYKLOMARKET Prievidza</t>
  </si>
  <si>
    <t>1 - Vlkanová</t>
  </si>
  <si>
    <t>2 - Pravenec</t>
  </si>
  <si>
    <t>3 - Partizánske</t>
  </si>
  <si>
    <t>4 - Brezno</t>
  </si>
  <si>
    <t>5 - Zlatá Baňa</t>
  </si>
  <si>
    <t>6 - Zvolen - MSR</t>
  </si>
  <si>
    <t>8 - B. Štiavnica</t>
  </si>
  <si>
    <t>9 - Svit</t>
  </si>
  <si>
    <t>10 - Košice</t>
  </si>
  <si>
    <t>11 - B. Bystrica</t>
  </si>
  <si>
    <t>12 - Prešov</t>
  </si>
  <si>
    <t>SVK19580830</t>
  </si>
  <si>
    <t>SVK19660506</t>
  </si>
  <si>
    <t>SVK19651231</t>
  </si>
  <si>
    <t>Lászlo</t>
  </si>
  <si>
    <t>SVK19661013</t>
  </si>
  <si>
    <t>SVK19670404</t>
  </si>
  <si>
    <t>SVK19670708</t>
  </si>
  <si>
    <t>SVK19610825</t>
  </si>
  <si>
    <t>SVK19640525</t>
  </si>
  <si>
    <t>SVK19651224</t>
  </si>
  <si>
    <t>SVK19600920</t>
  </si>
  <si>
    <t>SVK19860116</t>
  </si>
  <si>
    <t>SVK19740114</t>
  </si>
  <si>
    <t>ŽP Šport, a.s.</t>
  </si>
  <si>
    <t>SVK19861214</t>
  </si>
  <si>
    <t>SVK19860812</t>
  </si>
  <si>
    <t>SVK19850226</t>
  </si>
  <si>
    <t>SVK19810901</t>
  </si>
  <si>
    <t>CZE</t>
  </si>
  <si>
    <t>SVK19861224</t>
  </si>
  <si>
    <t>SVK19870810</t>
  </si>
  <si>
    <t>INTER - SC</t>
  </si>
  <si>
    <t>SVK19810505</t>
  </si>
  <si>
    <t>MERIDA BRANČ racing team Podbranč</t>
  </si>
  <si>
    <t>SVK19791218</t>
  </si>
  <si>
    <t>MERIDA BIKING TEAM</t>
  </si>
  <si>
    <t>SVK19871217</t>
  </si>
  <si>
    <t>SVK19890423</t>
  </si>
  <si>
    <t>SVK19750210</t>
  </si>
  <si>
    <t>SVK19700710</t>
  </si>
  <si>
    <t>SVK19690106</t>
  </si>
  <si>
    <t>DUKLA TRENČÍN MERIDA</t>
  </si>
  <si>
    <t>SVK19860804</t>
  </si>
  <si>
    <t>SVK19821016</t>
  </si>
  <si>
    <t>MTB KLUB Rajec</t>
  </si>
  <si>
    <t>SVK19750107</t>
  </si>
  <si>
    <t>SVK19820826</t>
  </si>
  <si>
    <t>SCOTT EURO-PLECH MTB Team Košice</t>
  </si>
  <si>
    <t>SVK19760317</t>
  </si>
  <si>
    <t>SVK19860921</t>
  </si>
  <si>
    <t>SVK19750428</t>
  </si>
  <si>
    <t>Andrej</t>
  </si>
  <si>
    <t>SVK19760604</t>
  </si>
  <si>
    <t>SVK19801119</t>
  </si>
  <si>
    <t>SVK19840815</t>
  </si>
  <si>
    <t>CZE19770802</t>
  </si>
  <si>
    <t>CZE19791129</t>
  </si>
  <si>
    <t>SVK19671013</t>
  </si>
  <si>
    <t>7 - Hradište</t>
  </si>
  <si>
    <t>SVK19660322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</si>
</sst>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" fillId="0" borderId="2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2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3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.75390625" style="1" customWidth="1"/>
    <col min="2" max="2" width="12.625" style="1" customWidth="1"/>
    <col min="3" max="3" width="15.125" style="1" customWidth="1"/>
    <col min="4" max="4" width="11.375" style="1" customWidth="1"/>
    <col min="5" max="5" width="35.25390625" style="1" customWidth="1"/>
    <col min="6" max="6" width="3.375" style="2" customWidth="1"/>
    <col min="7" max="8" width="3.375" style="2" bestFit="1" customWidth="1"/>
    <col min="9" max="14" width="3.00390625" style="1" bestFit="1" customWidth="1"/>
    <col min="15" max="17" width="3.625" style="1" bestFit="1" customWidth="1"/>
    <col min="18" max="18" width="6.00390625" style="31" bestFit="1" customWidth="1"/>
    <col min="19" max="19" width="16.375" style="1" customWidth="1"/>
    <col min="20" max="16384" width="9.125" style="1" customWidth="1"/>
  </cols>
  <sheetData>
    <row r="3" spans="1:18" ht="12.75">
      <c r="A3" s="78" t="s">
        <v>115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7" ht="15.75">
      <c r="C7" s="22" t="s">
        <v>103</v>
      </c>
    </row>
    <row r="9" ht="13.5" thickBot="1"/>
    <row r="10" spans="1:18" ht="13.5" thickBot="1">
      <c r="A10" s="5" t="s">
        <v>176</v>
      </c>
      <c r="B10" s="79" t="s">
        <v>174</v>
      </c>
      <c r="C10" s="6" t="s">
        <v>85</v>
      </c>
      <c r="D10" s="6" t="s">
        <v>86</v>
      </c>
      <c r="E10" s="6" t="s">
        <v>87</v>
      </c>
      <c r="F10" s="7" t="s">
        <v>88</v>
      </c>
      <c r="G10" s="7" t="s">
        <v>89</v>
      </c>
      <c r="H10" s="7" t="s">
        <v>90</v>
      </c>
      <c r="I10" s="6" t="s">
        <v>91</v>
      </c>
      <c r="J10" s="6" t="s">
        <v>92</v>
      </c>
      <c r="K10" s="90" t="s">
        <v>93</v>
      </c>
      <c r="L10" s="6" t="s">
        <v>94</v>
      </c>
      <c r="M10" s="6" t="s">
        <v>95</v>
      </c>
      <c r="N10" s="6" t="s">
        <v>96</v>
      </c>
      <c r="O10" s="6" t="s">
        <v>97</v>
      </c>
      <c r="P10" s="6" t="s">
        <v>98</v>
      </c>
      <c r="Q10" s="26" t="s">
        <v>99</v>
      </c>
      <c r="R10" s="8" t="s">
        <v>100</v>
      </c>
    </row>
    <row r="11" spans="1:18" ht="12.75">
      <c r="A11" s="17">
        <v>1</v>
      </c>
      <c r="B11" t="s">
        <v>226</v>
      </c>
      <c r="C11" s="54" t="s">
        <v>5</v>
      </c>
      <c r="D11" s="55" t="s">
        <v>6</v>
      </c>
      <c r="E11" t="s">
        <v>192</v>
      </c>
      <c r="F11" s="56">
        <v>20</v>
      </c>
      <c r="G11" s="57">
        <v>10</v>
      </c>
      <c r="H11" s="75">
        <v>27</v>
      </c>
      <c r="I11" s="58">
        <v>22</v>
      </c>
      <c r="J11" s="58">
        <v>34</v>
      </c>
      <c r="K11" s="92">
        <v>19</v>
      </c>
      <c r="L11" s="58"/>
      <c r="M11" s="58">
        <v>32</v>
      </c>
      <c r="N11" s="58">
        <v>21</v>
      </c>
      <c r="O11" s="58">
        <v>26</v>
      </c>
      <c r="P11" s="58">
        <v>28</v>
      </c>
      <c r="Q11" s="59"/>
      <c r="R11" s="60">
        <f>SUM(F11:Q11)</f>
        <v>239</v>
      </c>
    </row>
    <row r="12" spans="1:18" ht="12.75">
      <c r="A12" s="9">
        <f>A11+1</f>
        <v>2</v>
      </c>
      <c r="B12" t="s">
        <v>227</v>
      </c>
      <c r="C12" s="61" t="s">
        <v>0</v>
      </c>
      <c r="D12" s="62" t="s">
        <v>1</v>
      </c>
      <c r="E12" t="s">
        <v>228</v>
      </c>
      <c r="F12" s="63">
        <v>40</v>
      </c>
      <c r="G12" s="64">
        <v>43</v>
      </c>
      <c r="H12" s="73"/>
      <c r="I12" s="66">
        <v>42</v>
      </c>
      <c r="J12" s="66"/>
      <c r="K12" s="93">
        <v>46</v>
      </c>
      <c r="L12" s="66"/>
      <c r="M12" s="66"/>
      <c r="N12" s="66">
        <v>1</v>
      </c>
      <c r="O12" s="66"/>
      <c r="P12" s="66">
        <v>37</v>
      </c>
      <c r="Q12" s="67"/>
      <c r="R12" s="68">
        <f>SUM(F12:Q12)</f>
        <v>209</v>
      </c>
    </row>
    <row r="13" spans="1:20" ht="12.75">
      <c r="A13" s="9">
        <f aca="true" t="shared" si="0" ref="A13:A71">A12+1</f>
        <v>3</v>
      </c>
      <c r="B13" t="s">
        <v>229</v>
      </c>
      <c r="C13" s="61" t="s">
        <v>8</v>
      </c>
      <c r="D13" s="62" t="s">
        <v>9</v>
      </c>
      <c r="E13" t="s">
        <v>198</v>
      </c>
      <c r="F13" s="63">
        <v>16</v>
      </c>
      <c r="G13" s="64">
        <v>13</v>
      </c>
      <c r="H13" s="64">
        <v>20</v>
      </c>
      <c r="I13" s="66">
        <v>18</v>
      </c>
      <c r="J13" s="66">
        <v>34</v>
      </c>
      <c r="K13" s="93">
        <v>6</v>
      </c>
      <c r="L13" s="66">
        <v>32</v>
      </c>
      <c r="M13" s="66"/>
      <c r="N13" s="66">
        <v>13</v>
      </c>
      <c r="O13" s="66">
        <v>15</v>
      </c>
      <c r="P13" s="66">
        <v>17</v>
      </c>
      <c r="Q13" s="67"/>
      <c r="R13" s="68">
        <f>SUM(F13:Q13)</f>
        <v>184</v>
      </c>
      <c r="T13" s="16"/>
    </row>
    <row r="14" spans="1:18" ht="12.75">
      <c r="A14" s="9">
        <f t="shared" si="0"/>
        <v>4</v>
      </c>
      <c r="B14" t="s">
        <v>230</v>
      </c>
      <c r="C14" s="61" t="s">
        <v>130</v>
      </c>
      <c r="D14" s="62" t="s">
        <v>131</v>
      </c>
      <c r="E14" s="61" t="s">
        <v>137</v>
      </c>
      <c r="F14" s="69"/>
      <c r="G14" s="64"/>
      <c r="H14" s="64"/>
      <c r="I14" s="66">
        <v>33</v>
      </c>
      <c r="J14" s="66">
        <v>34</v>
      </c>
      <c r="K14" s="93">
        <v>30</v>
      </c>
      <c r="L14" s="66"/>
      <c r="M14" s="66"/>
      <c r="N14" s="66">
        <v>28</v>
      </c>
      <c r="O14" s="66">
        <v>35</v>
      </c>
      <c r="P14" s="66"/>
      <c r="Q14" s="67"/>
      <c r="R14" s="68">
        <f>SUM(F14:Q14)</f>
        <v>160</v>
      </c>
    </row>
    <row r="15" spans="1:18" ht="12.75">
      <c r="A15" s="9">
        <f t="shared" si="0"/>
        <v>5</v>
      </c>
      <c r="B15" t="s">
        <v>231</v>
      </c>
      <c r="C15" s="61" t="s">
        <v>28</v>
      </c>
      <c r="D15" s="62" t="s">
        <v>4</v>
      </c>
      <c r="E15" t="s">
        <v>194</v>
      </c>
      <c r="F15" s="63"/>
      <c r="G15" s="64">
        <v>23</v>
      </c>
      <c r="H15" s="64">
        <v>36</v>
      </c>
      <c r="I15" s="66">
        <v>26</v>
      </c>
      <c r="J15" s="66"/>
      <c r="K15" s="93">
        <v>13</v>
      </c>
      <c r="L15" s="66"/>
      <c r="M15" s="66">
        <v>23</v>
      </c>
      <c r="N15" s="66"/>
      <c r="O15" s="66"/>
      <c r="P15" s="66"/>
      <c r="Q15" s="67"/>
      <c r="R15" s="68">
        <f>SUM(F15:Q15)</f>
        <v>121</v>
      </c>
    </row>
    <row r="16" spans="1:18" ht="12.75">
      <c r="A16" s="9">
        <f t="shared" si="0"/>
        <v>6</v>
      </c>
      <c r="B16" t="s">
        <v>232</v>
      </c>
      <c r="C16" s="61" t="s">
        <v>41</v>
      </c>
      <c r="D16" s="62" t="s">
        <v>4</v>
      </c>
      <c r="E16" s="72" t="s">
        <v>69</v>
      </c>
      <c r="F16" s="63">
        <v>7</v>
      </c>
      <c r="G16" s="64">
        <v>2</v>
      </c>
      <c r="H16" s="64">
        <v>12</v>
      </c>
      <c r="I16" s="66">
        <v>4</v>
      </c>
      <c r="J16" s="66">
        <v>34</v>
      </c>
      <c r="K16" s="93"/>
      <c r="L16" s="66">
        <v>23</v>
      </c>
      <c r="M16" s="66"/>
      <c r="N16" s="66">
        <v>10</v>
      </c>
      <c r="O16" s="66">
        <v>11</v>
      </c>
      <c r="P16" s="66">
        <v>10</v>
      </c>
      <c r="Q16" s="67"/>
      <c r="R16" s="68">
        <f>SUM(F16:Q16)</f>
        <v>113</v>
      </c>
    </row>
    <row r="17" spans="1:18" ht="12.75">
      <c r="A17" s="9">
        <f t="shared" si="0"/>
        <v>7</v>
      </c>
      <c r="B17" s="11" t="s">
        <v>260</v>
      </c>
      <c r="C17" s="61" t="s">
        <v>101</v>
      </c>
      <c r="D17" s="62" t="s">
        <v>27</v>
      </c>
      <c r="E17" s="61" t="s">
        <v>161</v>
      </c>
      <c r="F17" s="63"/>
      <c r="G17" s="64">
        <v>34</v>
      </c>
      <c r="H17" s="65"/>
      <c r="I17" s="66"/>
      <c r="J17" s="66"/>
      <c r="K17" s="93">
        <v>26</v>
      </c>
      <c r="L17" s="66"/>
      <c r="M17" s="66"/>
      <c r="N17" s="66">
        <v>37</v>
      </c>
      <c r="O17" s="66"/>
      <c r="P17" s="66"/>
      <c r="Q17" s="67"/>
      <c r="R17" s="68">
        <f>SUM(F17:Q17)</f>
        <v>97</v>
      </c>
    </row>
    <row r="18" spans="1:18" ht="12.75">
      <c r="A18" s="9">
        <f t="shared" si="0"/>
        <v>8</v>
      </c>
      <c r="B18" t="s">
        <v>234</v>
      </c>
      <c r="C18" s="61" t="s">
        <v>3</v>
      </c>
      <c r="D18" s="62" t="s">
        <v>4</v>
      </c>
      <c r="E18" t="s">
        <v>228</v>
      </c>
      <c r="F18" s="63">
        <v>31</v>
      </c>
      <c r="G18" s="64"/>
      <c r="H18" s="64"/>
      <c r="I18" s="66"/>
      <c r="J18" s="66"/>
      <c r="K18" s="93">
        <v>37</v>
      </c>
      <c r="L18" s="66"/>
      <c r="M18" s="66"/>
      <c r="N18" s="66"/>
      <c r="O18" s="66"/>
      <c r="P18" s="66"/>
      <c r="Q18" s="67"/>
      <c r="R18" s="68">
        <f>SUM(F18:Q18)</f>
        <v>68</v>
      </c>
    </row>
    <row r="19" spans="1:18" ht="12.75">
      <c r="A19" s="9">
        <f t="shared" si="0"/>
        <v>9</v>
      </c>
      <c r="B19" t="s">
        <v>235</v>
      </c>
      <c r="C19" s="61" t="s">
        <v>82</v>
      </c>
      <c r="D19" s="62" t="s">
        <v>83</v>
      </c>
      <c r="E19" t="s">
        <v>236</v>
      </c>
      <c r="F19" s="63">
        <v>24</v>
      </c>
      <c r="G19" s="64"/>
      <c r="H19" s="65"/>
      <c r="I19" s="66"/>
      <c r="J19" s="66"/>
      <c r="K19" s="93"/>
      <c r="L19" s="66"/>
      <c r="M19" s="66"/>
      <c r="N19" s="66"/>
      <c r="O19" s="66">
        <v>19</v>
      </c>
      <c r="P19" s="66"/>
      <c r="Q19" s="67"/>
      <c r="R19" s="68">
        <f>SUM(F19:Q19)</f>
        <v>43</v>
      </c>
    </row>
    <row r="20" spans="1:18" ht="12.75">
      <c r="A20" s="9">
        <f t="shared" si="0"/>
        <v>10</v>
      </c>
      <c r="B20" t="s">
        <v>237</v>
      </c>
      <c r="C20" s="61" t="s">
        <v>10</v>
      </c>
      <c r="D20" s="62" t="s">
        <v>11</v>
      </c>
      <c r="E20" t="s">
        <v>238</v>
      </c>
      <c r="F20" s="63">
        <v>10</v>
      </c>
      <c r="G20" s="64">
        <v>5</v>
      </c>
      <c r="H20" s="65">
        <v>9</v>
      </c>
      <c r="I20" s="66">
        <v>12</v>
      </c>
      <c r="J20" s="66"/>
      <c r="K20" s="93"/>
      <c r="L20" s="66"/>
      <c r="M20" s="66"/>
      <c r="N20" s="66"/>
      <c r="O20" s="66"/>
      <c r="P20" s="66"/>
      <c r="Q20" s="67"/>
      <c r="R20" s="68">
        <f>SUM(F20:Q20)</f>
        <v>36</v>
      </c>
    </row>
    <row r="21" spans="1:18" ht="12.75">
      <c r="A21" s="9">
        <f t="shared" si="0"/>
        <v>11</v>
      </c>
      <c r="B21" t="s">
        <v>239</v>
      </c>
      <c r="C21" s="61" t="s">
        <v>33</v>
      </c>
      <c r="D21" s="62" t="s">
        <v>34</v>
      </c>
      <c r="E21" t="s">
        <v>240</v>
      </c>
      <c r="F21" s="63"/>
      <c r="G21" s="64">
        <v>16</v>
      </c>
      <c r="H21" s="64">
        <v>16</v>
      </c>
      <c r="I21" s="66"/>
      <c r="J21" s="66"/>
      <c r="K21" s="93">
        <v>0</v>
      </c>
      <c r="L21" s="66"/>
      <c r="M21" s="66"/>
      <c r="N21" s="66"/>
      <c r="O21" s="66"/>
      <c r="P21" s="66"/>
      <c r="Q21" s="67"/>
      <c r="R21" s="68">
        <f>SUM(F21:Q21)</f>
        <v>32</v>
      </c>
    </row>
    <row r="22" spans="1:18" ht="12.75">
      <c r="A22" s="9">
        <f t="shared" si="0"/>
        <v>12</v>
      </c>
      <c r="B22" t="s">
        <v>241</v>
      </c>
      <c r="C22" s="61" t="s">
        <v>102</v>
      </c>
      <c r="D22" s="62" t="s">
        <v>26</v>
      </c>
      <c r="E22" t="s">
        <v>228</v>
      </c>
      <c r="F22" s="63"/>
      <c r="G22" s="64">
        <v>27</v>
      </c>
      <c r="H22" s="64"/>
      <c r="I22" s="66"/>
      <c r="J22" s="66"/>
      <c r="K22" s="93"/>
      <c r="L22" s="66"/>
      <c r="M22" s="66"/>
      <c r="N22" s="66"/>
      <c r="O22" s="66"/>
      <c r="P22" s="66"/>
      <c r="Q22" s="67"/>
      <c r="R22" s="68">
        <f>SUM(F22:Q22)</f>
        <v>27</v>
      </c>
    </row>
    <row r="23" spans="1:18" ht="12.75">
      <c r="A23" s="9">
        <f t="shared" si="0"/>
        <v>13</v>
      </c>
      <c r="B23" t="s">
        <v>242</v>
      </c>
      <c r="C23" s="61" t="s">
        <v>162</v>
      </c>
      <c r="D23" s="62" t="s">
        <v>4</v>
      </c>
      <c r="E23" t="s">
        <v>194</v>
      </c>
      <c r="F23" s="69"/>
      <c r="G23" s="64"/>
      <c r="H23" s="64"/>
      <c r="I23" s="66"/>
      <c r="J23" s="66"/>
      <c r="K23" s="93">
        <v>22</v>
      </c>
      <c r="L23" s="66"/>
      <c r="M23" s="66"/>
      <c r="N23" s="66"/>
      <c r="O23" s="66"/>
      <c r="P23" s="66"/>
      <c r="Q23" s="67"/>
      <c r="R23" s="68">
        <f>SUM(F23:Q23)</f>
        <v>22</v>
      </c>
    </row>
    <row r="24" spans="1:18" ht="12.75">
      <c r="A24" s="9">
        <v>14</v>
      </c>
      <c r="B24" t="s">
        <v>243</v>
      </c>
      <c r="C24" s="61" t="s">
        <v>166</v>
      </c>
      <c r="D24" s="62" t="s">
        <v>13</v>
      </c>
      <c r="E24" t="s">
        <v>198</v>
      </c>
      <c r="F24" s="69"/>
      <c r="G24" s="64"/>
      <c r="H24" s="64"/>
      <c r="I24" s="66"/>
      <c r="J24" s="66"/>
      <c r="K24" s="93">
        <v>5</v>
      </c>
      <c r="L24" s="66"/>
      <c r="M24" s="66"/>
      <c r="N24" s="66">
        <v>17</v>
      </c>
      <c r="O24" s="66"/>
      <c r="P24" s="66"/>
      <c r="Q24" s="67"/>
      <c r="R24" s="68">
        <f>SUM(F24:Q24)</f>
        <v>22</v>
      </c>
    </row>
    <row r="25" spans="1:18" ht="12.75">
      <c r="A25" s="9">
        <f t="shared" si="0"/>
        <v>15</v>
      </c>
      <c r="B25" t="s">
        <v>244</v>
      </c>
      <c r="C25" s="40" t="s">
        <v>170</v>
      </c>
      <c r="D25" s="41" t="s">
        <v>171</v>
      </c>
      <c r="E25" s="40" t="s">
        <v>172</v>
      </c>
      <c r="F25" s="27"/>
      <c r="G25" s="4"/>
      <c r="H25" s="4"/>
      <c r="I25" s="3"/>
      <c r="J25" s="3"/>
      <c r="K25" s="89"/>
      <c r="L25" s="3"/>
      <c r="M25" s="3"/>
      <c r="N25" s="3"/>
      <c r="O25" s="3"/>
      <c r="P25" s="3">
        <v>21</v>
      </c>
      <c r="Q25" s="12"/>
      <c r="R25" s="68">
        <f>SUM(F25:Q25)</f>
        <v>21</v>
      </c>
    </row>
    <row r="26" spans="1:18" ht="12.75">
      <c r="A26" s="9">
        <f t="shared" si="0"/>
        <v>16</v>
      </c>
      <c r="B26" t="s">
        <v>245</v>
      </c>
      <c r="C26" s="61" t="s">
        <v>30</v>
      </c>
      <c r="D26" s="62" t="s">
        <v>31</v>
      </c>
      <c r="E26" t="s">
        <v>246</v>
      </c>
      <c r="F26" s="63"/>
      <c r="G26" s="64">
        <v>19</v>
      </c>
      <c r="H26" s="64"/>
      <c r="I26" s="66"/>
      <c r="J26" s="66"/>
      <c r="K26" s="93"/>
      <c r="L26" s="66"/>
      <c r="M26" s="66"/>
      <c r="N26" s="66"/>
      <c r="O26" s="66"/>
      <c r="P26" s="66"/>
      <c r="Q26" s="67"/>
      <c r="R26" s="68">
        <f>SUM(F26:Q26)</f>
        <v>19</v>
      </c>
    </row>
    <row r="27" spans="1:18" ht="12.75">
      <c r="A27" s="9">
        <f t="shared" si="0"/>
        <v>17</v>
      </c>
      <c r="B27" t="s">
        <v>247</v>
      </c>
      <c r="C27" s="61" t="s">
        <v>163</v>
      </c>
      <c r="D27" s="62" t="s">
        <v>164</v>
      </c>
      <c r="E27" t="s">
        <v>240</v>
      </c>
      <c r="F27" s="69"/>
      <c r="G27" s="64"/>
      <c r="H27" s="64"/>
      <c r="I27" s="66"/>
      <c r="J27" s="66"/>
      <c r="K27" s="93">
        <v>16</v>
      </c>
      <c r="L27" s="66"/>
      <c r="M27" s="66"/>
      <c r="N27" s="66"/>
      <c r="O27" s="66"/>
      <c r="P27" s="66"/>
      <c r="Q27" s="67"/>
      <c r="R27" s="68">
        <f>SUM(F27:Q27)</f>
        <v>16</v>
      </c>
    </row>
    <row r="28" spans="1:18" ht="12.75">
      <c r="A28" s="9">
        <v>18</v>
      </c>
      <c r="B28" t="s">
        <v>248</v>
      </c>
      <c r="C28" s="61" t="s">
        <v>36</v>
      </c>
      <c r="D28" s="62" t="s">
        <v>37</v>
      </c>
      <c r="E28" t="s">
        <v>249</v>
      </c>
      <c r="F28" s="63"/>
      <c r="G28" s="64">
        <v>7</v>
      </c>
      <c r="H28" s="64"/>
      <c r="I28" s="66"/>
      <c r="J28" s="66"/>
      <c r="K28" s="93">
        <v>8</v>
      </c>
      <c r="L28" s="66"/>
      <c r="M28" s="66"/>
      <c r="N28" s="66"/>
      <c r="O28" s="66"/>
      <c r="P28" s="66"/>
      <c r="Q28" s="67"/>
      <c r="R28" s="68">
        <f>SUM(F28:Q28)</f>
        <v>15</v>
      </c>
    </row>
    <row r="29" spans="1:18" ht="12.75">
      <c r="A29" s="9">
        <f t="shared" si="0"/>
        <v>19</v>
      </c>
      <c r="B29" t="s">
        <v>250</v>
      </c>
      <c r="C29" s="61" t="s">
        <v>78</v>
      </c>
      <c r="D29" s="62" t="s">
        <v>13</v>
      </c>
      <c r="E29" t="s">
        <v>195</v>
      </c>
      <c r="F29" s="63">
        <v>0</v>
      </c>
      <c r="G29" s="64"/>
      <c r="H29" s="64"/>
      <c r="I29" s="66">
        <v>15</v>
      </c>
      <c r="J29" s="66"/>
      <c r="K29" s="93"/>
      <c r="L29" s="66"/>
      <c r="M29" s="66"/>
      <c r="N29" s="66"/>
      <c r="O29" s="66"/>
      <c r="P29" s="66"/>
      <c r="Q29" s="67"/>
      <c r="R29" s="68">
        <f>SUM(F29:Q29)</f>
        <v>15</v>
      </c>
    </row>
    <row r="30" spans="1:18" ht="12.75">
      <c r="A30" s="9">
        <f t="shared" si="0"/>
        <v>20</v>
      </c>
      <c r="B30" t="s">
        <v>251</v>
      </c>
      <c r="C30" s="61" t="s">
        <v>80</v>
      </c>
      <c r="D30" s="62" t="s">
        <v>13</v>
      </c>
      <c r="E30" t="s">
        <v>252</v>
      </c>
      <c r="F30" s="63">
        <v>13</v>
      </c>
      <c r="G30" s="64"/>
      <c r="H30" s="64"/>
      <c r="I30" s="66"/>
      <c r="J30" s="66"/>
      <c r="K30" s="93"/>
      <c r="L30" s="66"/>
      <c r="M30" s="66"/>
      <c r="N30" s="66"/>
      <c r="O30" s="66"/>
      <c r="P30" s="66"/>
      <c r="Q30" s="67"/>
      <c r="R30" s="68">
        <f>SUM(F30:Q30)</f>
        <v>13</v>
      </c>
    </row>
    <row r="31" spans="1:18" ht="12.75">
      <c r="A31" s="9">
        <f t="shared" si="0"/>
        <v>21</v>
      </c>
      <c r="B31" t="s">
        <v>253</v>
      </c>
      <c r="C31" s="40" t="s">
        <v>173</v>
      </c>
      <c r="D31" s="41" t="s">
        <v>26</v>
      </c>
      <c r="E31" t="s">
        <v>238</v>
      </c>
      <c r="F31" s="27"/>
      <c r="G31" s="4"/>
      <c r="H31" s="4"/>
      <c r="I31" s="3"/>
      <c r="J31" s="3"/>
      <c r="K31" s="89"/>
      <c r="L31" s="3"/>
      <c r="M31" s="3"/>
      <c r="N31" s="3"/>
      <c r="O31" s="3"/>
      <c r="P31" s="3">
        <v>13</v>
      </c>
      <c r="Q31" s="12"/>
      <c r="R31" s="68">
        <f>SUM(F31:Q31)</f>
        <v>13</v>
      </c>
    </row>
    <row r="32" spans="1:18" ht="12.75">
      <c r="A32" s="9">
        <f t="shared" si="0"/>
        <v>22</v>
      </c>
      <c r="B32" t="s">
        <v>254</v>
      </c>
      <c r="C32" s="61" t="s">
        <v>165</v>
      </c>
      <c r="D32" s="62" t="s">
        <v>131</v>
      </c>
      <c r="E32" t="s">
        <v>194</v>
      </c>
      <c r="F32" s="69"/>
      <c r="G32" s="64"/>
      <c r="H32" s="64"/>
      <c r="I32" s="66"/>
      <c r="J32" s="66"/>
      <c r="K32" s="93">
        <v>10</v>
      </c>
      <c r="L32" s="66"/>
      <c r="M32" s="66"/>
      <c r="N32" s="66"/>
      <c r="O32" s="66"/>
      <c r="P32" s="66"/>
      <c r="Q32" s="67"/>
      <c r="R32" s="68">
        <f>SUM(F32:Q32)</f>
        <v>10</v>
      </c>
    </row>
    <row r="33" spans="1:18" ht="12.75">
      <c r="A33" s="9">
        <f t="shared" si="0"/>
        <v>23</v>
      </c>
      <c r="B33" t="s">
        <v>255</v>
      </c>
      <c r="C33" s="61" t="s">
        <v>132</v>
      </c>
      <c r="D33" s="62" t="s">
        <v>256</v>
      </c>
      <c r="E33" s="61" t="s">
        <v>19</v>
      </c>
      <c r="F33" s="69"/>
      <c r="G33" s="64"/>
      <c r="H33" s="64"/>
      <c r="I33" s="66">
        <v>6</v>
      </c>
      <c r="J33" s="66"/>
      <c r="K33" s="93">
        <v>4</v>
      </c>
      <c r="L33" s="66"/>
      <c r="M33" s="66"/>
      <c r="N33" s="66"/>
      <c r="O33" s="66"/>
      <c r="P33" s="66"/>
      <c r="Q33" s="67"/>
      <c r="R33" s="68">
        <f>SUM(F33:Q33)</f>
        <v>10</v>
      </c>
    </row>
    <row r="34" spans="1:18" ht="12.75">
      <c r="A34" s="9">
        <f t="shared" si="0"/>
        <v>24</v>
      </c>
      <c r="B34" t="s">
        <v>257</v>
      </c>
      <c r="C34" s="70" t="s">
        <v>134</v>
      </c>
      <c r="D34" s="71" t="s">
        <v>13</v>
      </c>
      <c r="E34" s="70" t="s">
        <v>122</v>
      </c>
      <c r="F34" s="63"/>
      <c r="G34" s="64"/>
      <c r="H34" s="64"/>
      <c r="I34" s="66">
        <v>9</v>
      </c>
      <c r="J34" s="66"/>
      <c r="K34" s="93">
        <v>0</v>
      </c>
      <c r="L34" s="66"/>
      <c r="M34" s="66"/>
      <c r="N34" s="66"/>
      <c r="O34" s="66"/>
      <c r="P34" s="66"/>
      <c r="Q34" s="67"/>
      <c r="R34" s="68">
        <f>SUM(F34:Q34)</f>
        <v>9</v>
      </c>
    </row>
    <row r="35" spans="1:18" ht="12.75">
      <c r="A35" s="9">
        <f t="shared" si="0"/>
        <v>25</v>
      </c>
      <c r="B35" t="s">
        <v>258</v>
      </c>
      <c r="C35" s="61" t="s">
        <v>43</v>
      </c>
      <c r="D35" s="62" t="s">
        <v>44</v>
      </c>
      <c r="E35" t="s">
        <v>199</v>
      </c>
      <c r="F35" s="63"/>
      <c r="G35" s="64">
        <v>1</v>
      </c>
      <c r="H35" s="64"/>
      <c r="I35" s="66">
        <v>1</v>
      </c>
      <c r="J35" s="66"/>
      <c r="K35" s="93"/>
      <c r="L35" s="66"/>
      <c r="M35" s="66"/>
      <c r="N35" s="66"/>
      <c r="O35" s="66"/>
      <c r="P35" s="66">
        <v>7</v>
      </c>
      <c r="Q35" s="67"/>
      <c r="R35" s="68">
        <f>SUM(F35:Q35)</f>
        <v>9</v>
      </c>
    </row>
    <row r="36" spans="1:18" ht="12.75">
      <c r="A36" s="9">
        <f t="shared" si="0"/>
        <v>26</v>
      </c>
      <c r="B36" s="40" t="s">
        <v>233</v>
      </c>
      <c r="C36" s="61" t="s">
        <v>38</v>
      </c>
      <c r="D36" s="62" t="s">
        <v>39</v>
      </c>
      <c r="E36" s="61" t="s">
        <v>40</v>
      </c>
      <c r="F36" s="63"/>
      <c r="G36" s="64">
        <v>3</v>
      </c>
      <c r="H36" s="65"/>
      <c r="I36" s="66"/>
      <c r="J36" s="66"/>
      <c r="K36" s="93"/>
      <c r="L36" s="66"/>
      <c r="M36" s="66"/>
      <c r="N36" s="66"/>
      <c r="O36" s="66"/>
      <c r="P36" s="66"/>
      <c r="Q36" s="67"/>
      <c r="R36" s="68">
        <f>SUM(F36:Q36)</f>
        <v>3</v>
      </c>
    </row>
    <row r="37" spans="1:18" ht="12.75">
      <c r="A37" s="9">
        <f t="shared" si="0"/>
        <v>27</v>
      </c>
      <c r="B37" s="11" t="s">
        <v>261</v>
      </c>
      <c r="C37" s="61" t="s">
        <v>75</v>
      </c>
      <c r="D37" s="62" t="s">
        <v>76</v>
      </c>
      <c r="E37" s="61" t="s">
        <v>77</v>
      </c>
      <c r="F37" s="63">
        <v>0</v>
      </c>
      <c r="G37" s="64"/>
      <c r="H37" s="65"/>
      <c r="I37" s="66">
        <v>2</v>
      </c>
      <c r="J37" s="66"/>
      <c r="K37" s="93"/>
      <c r="L37" s="66"/>
      <c r="M37" s="66"/>
      <c r="N37" s="66"/>
      <c r="O37" s="66"/>
      <c r="P37" s="66"/>
      <c r="Q37" s="67"/>
      <c r="R37" s="68">
        <f>SUM(F37:Q37)</f>
        <v>2</v>
      </c>
    </row>
    <row r="38" spans="1:18" ht="12.75">
      <c r="A38" s="9">
        <f t="shared" si="0"/>
        <v>28</v>
      </c>
      <c r="B38" t="s">
        <v>259</v>
      </c>
      <c r="C38" s="61" t="s">
        <v>167</v>
      </c>
      <c r="D38" s="62" t="s">
        <v>131</v>
      </c>
      <c r="E38" t="s">
        <v>228</v>
      </c>
      <c r="F38" s="69"/>
      <c r="G38" s="64"/>
      <c r="H38" s="64"/>
      <c r="I38" s="66"/>
      <c r="J38" s="66"/>
      <c r="K38" s="93">
        <v>0</v>
      </c>
      <c r="L38" s="66"/>
      <c r="M38" s="66"/>
      <c r="N38" s="66"/>
      <c r="O38" s="66"/>
      <c r="P38" s="66"/>
      <c r="Q38" s="67"/>
      <c r="R38" s="68">
        <f>SUM(F38:Q38)</f>
        <v>0</v>
      </c>
    </row>
    <row r="39" spans="1:18" ht="12.75">
      <c r="A39" s="9">
        <f t="shared" si="0"/>
        <v>29</v>
      </c>
      <c r="B39" s="11"/>
      <c r="C39" s="11"/>
      <c r="D39" s="9"/>
      <c r="E39" s="11"/>
      <c r="F39" s="27"/>
      <c r="G39" s="4"/>
      <c r="H39" s="4"/>
      <c r="I39" s="3"/>
      <c r="J39" s="3"/>
      <c r="K39" s="3"/>
      <c r="L39" s="3"/>
      <c r="M39" s="3"/>
      <c r="N39" s="3"/>
      <c r="O39" s="3"/>
      <c r="P39" s="3"/>
      <c r="Q39" s="12"/>
      <c r="R39" s="34"/>
    </row>
    <row r="40" spans="1:18" ht="13.5" thickBot="1">
      <c r="A40" s="10">
        <f t="shared" si="0"/>
        <v>30</v>
      </c>
      <c r="B40" s="20"/>
      <c r="C40" s="20"/>
      <c r="D40" s="10"/>
      <c r="E40" s="20"/>
      <c r="F40" s="29"/>
      <c r="G40" s="14"/>
      <c r="H40" s="14"/>
      <c r="I40" s="13"/>
      <c r="J40" s="13"/>
      <c r="K40" s="13"/>
      <c r="L40" s="13"/>
      <c r="M40" s="13"/>
      <c r="N40" s="13"/>
      <c r="O40" s="13"/>
      <c r="P40" s="13"/>
      <c r="Q40" s="15"/>
      <c r="R40" s="38"/>
    </row>
    <row r="41" spans="1:18" ht="12.75">
      <c r="A41" s="16"/>
      <c r="B41" s="16"/>
      <c r="C41" s="16"/>
      <c r="D41" s="16"/>
      <c r="E41" s="16"/>
      <c r="F41" s="21"/>
      <c r="G41" s="21"/>
      <c r="H41" s="21"/>
      <c r="I41" s="16"/>
      <c r="J41" s="16"/>
      <c r="K41" s="16"/>
      <c r="L41" s="16"/>
      <c r="M41" s="16"/>
      <c r="N41" s="16"/>
      <c r="O41" s="16"/>
      <c r="P41" s="16"/>
      <c r="Q41" s="16"/>
      <c r="R41" s="33"/>
    </row>
    <row r="42" spans="1:18" ht="12.75">
      <c r="A42" s="16"/>
      <c r="B42" s="16"/>
      <c r="C42" s="16"/>
      <c r="D42" s="16"/>
      <c r="E42" s="16"/>
      <c r="F42" s="21"/>
      <c r="G42" s="21"/>
      <c r="H42" s="21"/>
      <c r="I42" s="16"/>
      <c r="J42" s="16"/>
      <c r="K42" s="16"/>
      <c r="L42" s="16"/>
      <c r="M42" s="16"/>
      <c r="N42" s="16"/>
      <c r="O42" s="16"/>
      <c r="P42" s="16"/>
      <c r="Q42" s="16"/>
      <c r="R42" s="33"/>
    </row>
    <row r="43" spans="1:18" ht="12.75">
      <c r="A43" s="16"/>
      <c r="B43" s="16"/>
      <c r="C43" s="16"/>
      <c r="D43" s="16"/>
      <c r="E43" s="16"/>
      <c r="F43" s="21"/>
      <c r="G43" s="21"/>
      <c r="H43" s="21"/>
      <c r="I43" s="16"/>
      <c r="J43" s="16"/>
      <c r="K43" s="16"/>
      <c r="L43" s="16"/>
      <c r="M43" s="16"/>
      <c r="N43" s="16"/>
      <c r="O43" s="16"/>
      <c r="P43" s="16"/>
      <c r="Q43" s="16"/>
      <c r="R43" s="33"/>
    </row>
    <row r="44" ht="15.75">
      <c r="C44" s="22" t="s">
        <v>25</v>
      </c>
    </row>
    <row r="45" ht="13.5" thickBot="1"/>
    <row r="46" spans="1:18" ht="13.5" thickBot="1">
      <c r="A46" s="103" t="s">
        <v>176</v>
      </c>
      <c r="B46" s="8" t="s">
        <v>174</v>
      </c>
      <c r="C46" s="8" t="s">
        <v>85</v>
      </c>
      <c r="D46" s="8" t="s">
        <v>86</v>
      </c>
      <c r="E46" s="79" t="s">
        <v>87</v>
      </c>
      <c r="F46" s="7" t="s">
        <v>88</v>
      </c>
      <c r="G46" s="7" t="s">
        <v>89</v>
      </c>
      <c r="H46" s="7" t="s">
        <v>90</v>
      </c>
      <c r="I46" s="6" t="s">
        <v>91</v>
      </c>
      <c r="J46" s="6" t="s">
        <v>92</v>
      </c>
      <c r="K46" s="90" t="s">
        <v>93</v>
      </c>
      <c r="L46" s="6" t="s">
        <v>94</v>
      </c>
      <c r="M46" s="6" t="s">
        <v>95</v>
      </c>
      <c r="N46" s="6" t="s">
        <v>96</v>
      </c>
      <c r="O46" s="6" t="s">
        <v>97</v>
      </c>
      <c r="P46" s="6" t="s">
        <v>98</v>
      </c>
      <c r="Q46" s="26" t="s">
        <v>99</v>
      </c>
      <c r="R46" s="8" t="s">
        <v>100</v>
      </c>
    </row>
    <row r="47" spans="1:19" ht="13.5" thickBot="1">
      <c r="A47" s="82">
        <v>1</v>
      </c>
      <c r="B47" s="96" t="s">
        <v>201</v>
      </c>
      <c r="C47" s="97" t="s">
        <v>46</v>
      </c>
      <c r="D47" s="94" t="s">
        <v>9</v>
      </c>
      <c r="E47" t="s">
        <v>203</v>
      </c>
      <c r="F47" s="28"/>
      <c r="G47" s="19">
        <v>0</v>
      </c>
      <c r="H47" s="19">
        <v>31</v>
      </c>
      <c r="I47" s="18"/>
      <c r="J47" s="18"/>
      <c r="K47" s="91"/>
      <c r="L47" s="18"/>
      <c r="M47" s="18"/>
      <c r="N47" s="18"/>
      <c r="O47" s="18"/>
      <c r="P47" s="18"/>
      <c r="Q47" s="23"/>
      <c r="R47" s="35">
        <f>SUM(F47:Q47)</f>
        <v>31</v>
      </c>
      <c r="S47" s="39"/>
    </row>
    <row r="48" spans="1:18" ht="13.5" thickBot="1">
      <c r="A48" s="82">
        <v>2</v>
      </c>
      <c r="B48" s="81" t="s">
        <v>200</v>
      </c>
      <c r="C48" s="42" t="s">
        <v>12</v>
      </c>
      <c r="D48" s="95" t="s">
        <v>13</v>
      </c>
      <c r="E48" t="s">
        <v>192</v>
      </c>
      <c r="F48" s="27">
        <v>31</v>
      </c>
      <c r="G48" s="4"/>
      <c r="H48" s="4"/>
      <c r="I48" s="3"/>
      <c r="J48" s="3"/>
      <c r="K48" s="89"/>
      <c r="L48" s="3"/>
      <c r="M48" s="3"/>
      <c r="N48" s="3"/>
      <c r="O48" s="3"/>
      <c r="P48" s="3"/>
      <c r="Q48" s="24"/>
      <c r="R48" s="36">
        <f>SUM(F48:Q48)</f>
        <v>31</v>
      </c>
    </row>
    <row r="49" spans="1:18" ht="12.75">
      <c r="A49" s="82">
        <v>3</v>
      </c>
      <c r="B49" s="81" t="s">
        <v>202</v>
      </c>
      <c r="C49" s="42" t="s">
        <v>169</v>
      </c>
      <c r="D49" s="95" t="s">
        <v>24</v>
      </c>
      <c r="E49" t="s">
        <v>197</v>
      </c>
      <c r="F49" s="27"/>
      <c r="G49" s="4"/>
      <c r="H49" s="4"/>
      <c r="I49" s="3"/>
      <c r="J49" s="3"/>
      <c r="K49" s="89"/>
      <c r="L49" s="3">
        <v>31</v>
      </c>
      <c r="M49" s="3"/>
      <c r="N49" s="3"/>
      <c r="O49" s="3"/>
      <c r="P49" s="3"/>
      <c r="Q49" s="24"/>
      <c r="R49" s="36">
        <f>SUM(F49:Q49)</f>
        <v>31</v>
      </c>
    </row>
    <row r="50" spans="1:18" ht="12.75">
      <c r="A50" s="9">
        <v>4</v>
      </c>
      <c r="B50" s="11"/>
      <c r="C50" s="11"/>
      <c r="D50" s="9"/>
      <c r="E50" s="11"/>
      <c r="F50" s="27"/>
      <c r="G50" s="4"/>
      <c r="H50" s="4"/>
      <c r="I50" s="3"/>
      <c r="J50" s="3"/>
      <c r="K50" s="3"/>
      <c r="L50" s="3"/>
      <c r="M50" s="3"/>
      <c r="N50" s="3"/>
      <c r="O50" s="3"/>
      <c r="P50" s="3"/>
      <c r="Q50" s="24"/>
      <c r="R50" s="36"/>
    </row>
    <row r="51" spans="1:18" ht="12.75">
      <c r="A51" s="9">
        <v>5</v>
      </c>
      <c r="B51" s="11"/>
      <c r="C51" s="11"/>
      <c r="D51" s="9"/>
      <c r="E51" s="11"/>
      <c r="F51" s="27"/>
      <c r="G51" s="4"/>
      <c r="H51" s="4"/>
      <c r="I51" s="3"/>
      <c r="J51" s="3"/>
      <c r="K51" s="3"/>
      <c r="L51" s="3"/>
      <c r="M51" s="3"/>
      <c r="N51" s="3"/>
      <c r="O51" s="3"/>
      <c r="P51" s="3"/>
      <c r="Q51" s="24"/>
      <c r="R51" s="36"/>
    </row>
    <row r="52" spans="1:18" ht="12.75">
      <c r="A52" s="9">
        <v>6</v>
      </c>
      <c r="B52" s="11"/>
      <c r="C52" s="11"/>
      <c r="D52" s="9"/>
      <c r="E52" s="11"/>
      <c r="F52" s="27"/>
      <c r="G52" s="4"/>
      <c r="H52" s="4"/>
      <c r="I52" s="3"/>
      <c r="J52" s="3"/>
      <c r="K52" s="3"/>
      <c r="L52" s="3"/>
      <c r="M52" s="3"/>
      <c r="N52" s="3"/>
      <c r="O52" s="3"/>
      <c r="P52" s="3"/>
      <c r="Q52" s="24"/>
      <c r="R52" s="36"/>
    </row>
    <row r="53" spans="1:18" ht="12.75">
      <c r="A53" s="9">
        <v>7</v>
      </c>
      <c r="B53" s="11"/>
      <c r="C53" s="11"/>
      <c r="D53" s="9"/>
      <c r="E53" s="11"/>
      <c r="F53" s="27"/>
      <c r="G53" s="4"/>
      <c r="H53" s="4"/>
      <c r="I53" s="3"/>
      <c r="J53" s="3"/>
      <c r="K53" s="3"/>
      <c r="L53" s="3"/>
      <c r="M53" s="3"/>
      <c r="N53" s="3"/>
      <c r="O53" s="3"/>
      <c r="P53" s="3"/>
      <c r="Q53" s="24"/>
      <c r="R53" s="36"/>
    </row>
    <row r="54" spans="1:18" ht="12.75">
      <c r="A54" s="9">
        <v>8</v>
      </c>
      <c r="B54" s="11"/>
      <c r="C54" s="11"/>
      <c r="D54" s="9"/>
      <c r="E54" s="11"/>
      <c r="F54" s="27"/>
      <c r="G54" s="4"/>
      <c r="H54" s="4"/>
      <c r="I54" s="3"/>
      <c r="J54" s="3"/>
      <c r="K54" s="3"/>
      <c r="L54" s="3"/>
      <c r="M54" s="3"/>
      <c r="N54" s="3"/>
      <c r="O54" s="3"/>
      <c r="P54" s="3"/>
      <c r="Q54" s="24"/>
      <c r="R54" s="36"/>
    </row>
    <row r="55" spans="1:18" ht="12.75">
      <c r="A55" s="9">
        <v>9</v>
      </c>
      <c r="B55" s="11"/>
      <c r="C55" s="11"/>
      <c r="D55" s="9"/>
      <c r="E55" s="11"/>
      <c r="F55" s="27"/>
      <c r="G55" s="4"/>
      <c r="H55" s="4"/>
      <c r="I55" s="3"/>
      <c r="J55" s="3"/>
      <c r="K55" s="3"/>
      <c r="L55" s="3"/>
      <c r="M55" s="3"/>
      <c r="N55" s="3"/>
      <c r="O55" s="3"/>
      <c r="P55" s="3"/>
      <c r="Q55" s="24"/>
      <c r="R55" s="36"/>
    </row>
    <row r="56" spans="1:18" ht="13.5" thickBot="1">
      <c r="A56" s="9">
        <v>10</v>
      </c>
      <c r="B56" s="20"/>
      <c r="C56" s="20"/>
      <c r="D56" s="10"/>
      <c r="E56" s="20"/>
      <c r="F56" s="29"/>
      <c r="G56" s="14"/>
      <c r="H56" s="14"/>
      <c r="I56" s="13"/>
      <c r="J56" s="13"/>
      <c r="K56" s="13"/>
      <c r="L56" s="13"/>
      <c r="M56" s="13"/>
      <c r="N56" s="13"/>
      <c r="O56" s="13"/>
      <c r="P56" s="13"/>
      <c r="Q56" s="25"/>
      <c r="R56" s="37"/>
    </row>
    <row r="59" ht="15.75">
      <c r="C59" s="22" t="s">
        <v>14</v>
      </c>
    </row>
    <row r="60" ht="13.5" thickBot="1"/>
    <row r="61" spans="1:18" ht="13.5" thickBot="1">
      <c r="A61" s="5" t="s">
        <v>176</v>
      </c>
      <c r="B61" s="79" t="s">
        <v>174</v>
      </c>
      <c r="C61" s="6" t="s">
        <v>85</v>
      </c>
      <c r="D61" s="6" t="s">
        <v>86</v>
      </c>
      <c r="E61" s="6" t="s">
        <v>87</v>
      </c>
      <c r="F61" s="7" t="s">
        <v>88</v>
      </c>
      <c r="G61" s="7" t="s">
        <v>89</v>
      </c>
      <c r="H61" s="7" t="s">
        <v>90</v>
      </c>
      <c r="I61" s="6" t="s">
        <v>91</v>
      </c>
      <c r="J61" s="6" t="s">
        <v>92</v>
      </c>
      <c r="K61" s="90" t="s">
        <v>93</v>
      </c>
      <c r="L61" s="6" t="s">
        <v>94</v>
      </c>
      <c r="M61" s="6" t="s">
        <v>95</v>
      </c>
      <c r="N61" s="6" t="s">
        <v>96</v>
      </c>
      <c r="O61" s="6" t="s">
        <v>97</v>
      </c>
      <c r="P61" s="6" t="s">
        <v>98</v>
      </c>
      <c r="Q61" s="26" t="s">
        <v>99</v>
      </c>
      <c r="R61" s="8" t="s">
        <v>100</v>
      </c>
    </row>
    <row r="62" spans="1:18" ht="12.75">
      <c r="A62" s="98">
        <v>1</v>
      </c>
      <c r="B62" t="s">
        <v>215</v>
      </c>
      <c r="C62" s="99" t="s">
        <v>17</v>
      </c>
      <c r="D62" s="99" t="s">
        <v>18</v>
      </c>
      <c r="E62" t="s">
        <v>66</v>
      </c>
      <c r="F62" s="100">
        <v>24</v>
      </c>
      <c r="G62" s="100">
        <v>19</v>
      </c>
      <c r="H62" s="100">
        <v>23</v>
      </c>
      <c r="I62" s="98">
        <v>18</v>
      </c>
      <c r="J62" s="98"/>
      <c r="K62" s="101">
        <v>12</v>
      </c>
      <c r="L62" s="98"/>
      <c r="M62" s="98">
        <v>23</v>
      </c>
      <c r="N62" s="98">
        <v>18</v>
      </c>
      <c r="O62" s="98">
        <v>31</v>
      </c>
      <c r="P62" s="98">
        <v>17</v>
      </c>
      <c r="Q62" s="98"/>
      <c r="R62" s="102">
        <f aca="true" t="shared" si="1" ref="R62:R73">SUM(F62:Q62)</f>
        <v>185</v>
      </c>
    </row>
    <row r="63" spans="1:19" ht="12.75">
      <c r="A63" s="49">
        <f t="shared" si="0"/>
        <v>2</v>
      </c>
      <c r="B63" t="s">
        <v>216</v>
      </c>
      <c r="C63" s="50" t="s">
        <v>15</v>
      </c>
      <c r="D63" s="50" t="s">
        <v>9</v>
      </c>
      <c r="E63" s="50" t="s">
        <v>16</v>
      </c>
      <c r="F63" s="51">
        <v>33</v>
      </c>
      <c r="G63" s="51"/>
      <c r="H63" s="51"/>
      <c r="I63" s="49">
        <v>34</v>
      </c>
      <c r="J63" s="49"/>
      <c r="K63" s="87"/>
      <c r="L63" s="49"/>
      <c r="M63" s="49"/>
      <c r="N63" s="49">
        <v>34</v>
      </c>
      <c r="O63" s="49"/>
      <c r="P63" s="49">
        <v>34</v>
      </c>
      <c r="Q63" s="49"/>
      <c r="R63" s="43">
        <f t="shared" si="1"/>
        <v>135</v>
      </c>
      <c r="S63" s="39"/>
    </row>
    <row r="64" spans="1:18" ht="12.75">
      <c r="A64" s="49">
        <f t="shared" si="0"/>
        <v>3</v>
      </c>
      <c r="B64" t="s">
        <v>217</v>
      </c>
      <c r="C64" s="50" t="s">
        <v>218</v>
      </c>
      <c r="D64" s="50" t="s">
        <v>51</v>
      </c>
      <c r="E64" s="50" t="s">
        <v>69</v>
      </c>
      <c r="F64" s="51">
        <v>17</v>
      </c>
      <c r="G64" s="51">
        <v>15</v>
      </c>
      <c r="H64" s="51">
        <v>32</v>
      </c>
      <c r="I64" s="49">
        <v>14</v>
      </c>
      <c r="J64" s="49"/>
      <c r="K64" s="87">
        <v>0</v>
      </c>
      <c r="L64" s="49"/>
      <c r="M64" s="49">
        <v>32</v>
      </c>
      <c r="N64" s="49">
        <v>14</v>
      </c>
      <c r="O64" s="49"/>
      <c r="P64" s="49"/>
      <c r="Q64" s="49"/>
      <c r="R64" s="43">
        <f t="shared" si="1"/>
        <v>124</v>
      </c>
    </row>
    <row r="65" spans="1:19" ht="12.75">
      <c r="A65" s="49">
        <f t="shared" si="0"/>
        <v>4</v>
      </c>
      <c r="B65" t="s">
        <v>219</v>
      </c>
      <c r="C65" s="50" t="s">
        <v>47</v>
      </c>
      <c r="D65" s="50" t="s">
        <v>9</v>
      </c>
      <c r="E65" t="s">
        <v>199</v>
      </c>
      <c r="F65" s="51"/>
      <c r="G65" s="51">
        <v>35</v>
      </c>
      <c r="H65" s="51"/>
      <c r="I65" s="49"/>
      <c r="J65" s="49"/>
      <c r="K65" s="87"/>
      <c r="L65" s="49"/>
      <c r="M65" s="49"/>
      <c r="N65" s="49">
        <v>25</v>
      </c>
      <c r="O65" s="49"/>
      <c r="P65" s="49">
        <v>18</v>
      </c>
      <c r="Q65" s="49"/>
      <c r="R65" s="43">
        <f t="shared" si="1"/>
        <v>78</v>
      </c>
      <c r="S65" s="39"/>
    </row>
    <row r="66" spans="1:18" ht="12.75">
      <c r="A66" s="49">
        <f t="shared" si="0"/>
        <v>5</v>
      </c>
      <c r="B66" s="49" t="s">
        <v>262</v>
      </c>
      <c r="C66" s="50" t="s">
        <v>140</v>
      </c>
      <c r="D66" s="50" t="s">
        <v>141</v>
      </c>
      <c r="E66" t="s">
        <v>199</v>
      </c>
      <c r="F66" s="51"/>
      <c r="G66" s="51"/>
      <c r="H66" s="51"/>
      <c r="I66" s="49"/>
      <c r="J66" s="49"/>
      <c r="K66" s="87">
        <v>39</v>
      </c>
      <c r="L66" s="49">
        <v>32</v>
      </c>
      <c r="M66" s="49"/>
      <c r="N66" s="49"/>
      <c r="O66" s="49"/>
      <c r="P66" s="49"/>
      <c r="Q66" s="49"/>
      <c r="R66" s="43">
        <f t="shared" si="1"/>
        <v>71</v>
      </c>
    </row>
    <row r="67" spans="1:18" ht="12.75">
      <c r="A67" s="49">
        <f t="shared" si="0"/>
        <v>6</v>
      </c>
      <c r="B67" t="s">
        <v>220</v>
      </c>
      <c r="C67" s="50" t="s">
        <v>52</v>
      </c>
      <c r="D67" s="50" t="s">
        <v>18</v>
      </c>
      <c r="E67" t="s">
        <v>199</v>
      </c>
      <c r="F67" s="51"/>
      <c r="G67" s="51">
        <v>11</v>
      </c>
      <c r="H67" s="51"/>
      <c r="I67" s="49">
        <v>25</v>
      </c>
      <c r="J67" s="49"/>
      <c r="K67" s="87">
        <v>15</v>
      </c>
      <c r="L67" s="49"/>
      <c r="M67" s="49"/>
      <c r="N67" s="49"/>
      <c r="O67" s="49"/>
      <c r="P67" s="49"/>
      <c r="Q67" s="49"/>
      <c r="R67" s="43">
        <f t="shared" si="1"/>
        <v>51</v>
      </c>
    </row>
    <row r="68" spans="1:18" ht="12.75">
      <c r="A68" s="49">
        <f t="shared" si="0"/>
        <v>7</v>
      </c>
      <c r="B68" t="s">
        <v>221</v>
      </c>
      <c r="C68" s="50" t="s">
        <v>48</v>
      </c>
      <c r="D68" s="50" t="s">
        <v>21</v>
      </c>
      <c r="E68" t="s">
        <v>197</v>
      </c>
      <c r="F68" s="51"/>
      <c r="G68" s="51">
        <v>26</v>
      </c>
      <c r="H68" s="51"/>
      <c r="I68" s="49"/>
      <c r="J68" s="49"/>
      <c r="K68" s="87"/>
      <c r="L68" s="49">
        <v>23</v>
      </c>
      <c r="M68" s="49"/>
      <c r="N68" s="49"/>
      <c r="O68" s="49"/>
      <c r="P68" s="49"/>
      <c r="Q68" s="49"/>
      <c r="R68" s="43">
        <f t="shared" si="1"/>
        <v>49</v>
      </c>
    </row>
    <row r="69" spans="1:18" ht="12.75">
      <c r="A69" s="49">
        <f t="shared" si="0"/>
        <v>8</v>
      </c>
      <c r="B69" t="s">
        <v>222</v>
      </c>
      <c r="C69" s="50" t="s">
        <v>144</v>
      </c>
      <c r="D69" s="50" t="s">
        <v>1</v>
      </c>
      <c r="E69" s="50" t="s">
        <v>143</v>
      </c>
      <c r="F69" s="51"/>
      <c r="G69" s="51"/>
      <c r="H69" s="51"/>
      <c r="I69" s="49"/>
      <c r="J69" s="49"/>
      <c r="K69" s="87">
        <v>23</v>
      </c>
      <c r="L69" s="49"/>
      <c r="M69" s="49"/>
      <c r="N69" s="49"/>
      <c r="O69" s="49"/>
      <c r="P69" s="49">
        <v>25</v>
      </c>
      <c r="Q69" s="49"/>
      <c r="R69" s="43">
        <f t="shared" si="1"/>
        <v>48</v>
      </c>
    </row>
    <row r="70" spans="1:18" ht="12.75">
      <c r="A70" s="49">
        <f t="shared" si="0"/>
        <v>9</v>
      </c>
      <c r="B70" t="s">
        <v>223</v>
      </c>
      <c r="C70" s="50" t="s">
        <v>142</v>
      </c>
      <c r="D70" s="50" t="s">
        <v>9</v>
      </c>
      <c r="E70" s="50" t="s">
        <v>143</v>
      </c>
      <c r="F70" s="51"/>
      <c r="G70" s="51"/>
      <c r="H70" s="51"/>
      <c r="I70" s="49"/>
      <c r="J70" s="49"/>
      <c r="K70" s="87">
        <v>30</v>
      </c>
      <c r="L70" s="49"/>
      <c r="M70" s="49"/>
      <c r="N70" s="49"/>
      <c r="O70" s="49"/>
      <c r="P70" s="49"/>
      <c r="Q70" s="49"/>
      <c r="R70" s="43">
        <f t="shared" si="1"/>
        <v>30</v>
      </c>
    </row>
    <row r="71" spans="1:18" ht="12.75">
      <c r="A71" s="49">
        <f t="shared" si="0"/>
        <v>10</v>
      </c>
      <c r="B71" t="s">
        <v>224</v>
      </c>
      <c r="C71" s="50" t="s">
        <v>145</v>
      </c>
      <c r="D71" s="50" t="s">
        <v>44</v>
      </c>
      <c r="E71" t="s">
        <v>195</v>
      </c>
      <c r="F71" s="51"/>
      <c r="G71" s="51"/>
      <c r="H71" s="51"/>
      <c r="I71" s="49"/>
      <c r="J71" s="49"/>
      <c r="K71" s="87">
        <v>19</v>
      </c>
      <c r="L71" s="49"/>
      <c r="M71" s="49"/>
      <c r="N71" s="49"/>
      <c r="O71" s="49"/>
      <c r="P71" s="49"/>
      <c r="Q71" s="49"/>
      <c r="R71" s="43">
        <f t="shared" si="1"/>
        <v>19</v>
      </c>
    </row>
    <row r="72" spans="1:18" ht="12.75">
      <c r="A72" s="49">
        <v>11</v>
      </c>
      <c r="B72" t="s">
        <v>225</v>
      </c>
      <c r="C72" s="50" t="s">
        <v>148</v>
      </c>
      <c r="D72" s="50" t="s">
        <v>149</v>
      </c>
      <c r="E72" s="50" t="s">
        <v>143</v>
      </c>
      <c r="F72" s="51"/>
      <c r="G72" s="51"/>
      <c r="H72" s="51"/>
      <c r="I72" s="49"/>
      <c r="J72" s="49"/>
      <c r="K72" s="87">
        <v>0</v>
      </c>
      <c r="L72" s="49"/>
      <c r="M72" s="49"/>
      <c r="N72" s="49"/>
      <c r="O72" s="49"/>
      <c r="P72" s="49"/>
      <c r="Q72" s="49"/>
      <c r="R72" s="43">
        <f t="shared" si="1"/>
        <v>0</v>
      </c>
    </row>
    <row r="73" spans="1:18" ht="12.75">
      <c r="A73" s="49">
        <v>12</v>
      </c>
      <c r="B73" s="49" t="s">
        <v>264</v>
      </c>
      <c r="C73" s="50" t="s">
        <v>146</v>
      </c>
      <c r="D73" s="50" t="s">
        <v>147</v>
      </c>
      <c r="E73" s="50" t="s">
        <v>69</v>
      </c>
      <c r="F73" s="51"/>
      <c r="G73" s="51"/>
      <c r="H73" s="51"/>
      <c r="I73" s="49"/>
      <c r="J73" s="49"/>
      <c r="K73" s="87">
        <v>0</v>
      </c>
      <c r="L73" s="49"/>
      <c r="M73" s="49"/>
      <c r="N73" s="49"/>
      <c r="O73" s="49"/>
      <c r="P73" s="49"/>
      <c r="Q73" s="49"/>
      <c r="R73" s="43">
        <f t="shared" si="1"/>
        <v>0</v>
      </c>
    </row>
    <row r="76" ht="15.75">
      <c r="C76" s="22" t="s">
        <v>20</v>
      </c>
    </row>
    <row r="77" ht="13.5" thickBot="1"/>
    <row r="78" spans="1:18" ht="12.75">
      <c r="A78" s="44" t="s">
        <v>176</v>
      </c>
      <c r="B78" s="80" t="s">
        <v>174</v>
      </c>
      <c r="C78" s="45" t="s">
        <v>85</v>
      </c>
      <c r="D78" s="45" t="s">
        <v>86</v>
      </c>
      <c r="E78" s="45" t="s">
        <v>87</v>
      </c>
      <c r="F78" s="46" t="s">
        <v>88</v>
      </c>
      <c r="G78" s="46" t="s">
        <v>89</v>
      </c>
      <c r="H78" s="46" t="s">
        <v>90</v>
      </c>
      <c r="I78" s="45" t="s">
        <v>91</v>
      </c>
      <c r="J78" s="45" t="s">
        <v>92</v>
      </c>
      <c r="K78" s="88" t="s">
        <v>93</v>
      </c>
      <c r="L78" s="45" t="s">
        <v>94</v>
      </c>
      <c r="M78" s="45" t="s">
        <v>95</v>
      </c>
      <c r="N78" s="45" t="s">
        <v>96</v>
      </c>
      <c r="O78" s="45" t="s">
        <v>97</v>
      </c>
      <c r="P78" s="45" t="s">
        <v>98</v>
      </c>
      <c r="Q78" s="47" t="s">
        <v>99</v>
      </c>
      <c r="R78" s="48" t="s">
        <v>100</v>
      </c>
    </row>
    <row r="79" spans="1:19" ht="12.75">
      <c r="A79" s="3">
        <v>1</v>
      </c>
      <c r="B79" s="81" t="s">
        <v>188</v>
      </c>
      <c r="C79" s="50" t="s">
        <v>56</v>
      </c>
      <c r="D79" s="50" t="s">
        <v>26</v>
      </c>
      <c r="E79" s="50" t="s">
        <v>57</v>
      </c>
      <c r="F79" s="51"/>
      <c r="G79" s="51">
        <v>21</v>
      </c>
      <c r="H79" s="51">
        <v>0</v>
      </c>
      <c r="I79" s="49">
        <v>32</v>
      </c>
      <c r="J79" s="49"/>
      <c r="K79" s="87">
        <v>33</v>
      </c>
      <c r="L79" s="49"/>
      <c r="M79" s="49"/>
      <c r="N79" s="49"/>
      <c r="O79" s="49"/>
      <c r="P79" s="49"/>
      <c r="Q79" s="49"/>
      <c r="R79" s="43">
        <f>SUM(F79:Q79)</f>
        <v>86</v>
      </c>
      <c r="S79" s="39"/>
    </row>
    <row r="80" spans="1:19" ht="12.75">
      <c r="A80" s="3">
        <v>2</v>
      </c>
      <c r="B80" s="81" t="s">
        <v>191</v>
      </c>
      <c r="C80" s="50" t="s">
        <v>23</v>
      </c>
      <c r="D80" s="50" t="s">
        <v>24</v>
      </c>
      <c r="E80" t="s">
        <v>192</v>
      </c>
      <c r="F80" s="51">
        <v>31</v>
      </c>
      <c r="G80" s="51"/>
      <c r="H80" s="51"/>
      <c r="I80" s="49"/>
      <c r="J80" s="49"/>
      <c r="K80" s="87">
        <v>24</v>
      </c>
      <c r="L80" s="49"/>
      <c r="M80" s="49"/>
      <c r="N80" s="49"/>
      <c r="O80" s="49"/>
      <c r="P80" s="49"/>
      <c r="Q80" s="49"/>
      <c r="R80" s="43">
        <f>SUM(F80:Q80)</f>
        <v>55</v>
      </c>
      <c r="S80" s="39"/>
    </row>
    <row r="81" spans="1:19" ht="12.75">
      <c r="A81" s="3">
        <v>3</v>
      </c>
      <c r="B81" s="81" t="s">
        <v>189</v>
      </c>
      <c r="C81" s="50" t="s">
        <v>53</v>
      </c>
      <c r="D81" s="50" t="s">
        <v>54</v>
      </c>
      <c r="E81" t="s">
        <v>190</v>
      </c>
      <c r="F81" s="51"/>
      <c r="G81" s="51">
        <v>32</v>
      </c>
      <c r="H81" s="51"/>
      <c r="I81" s="49">
        <v>23</v>
      </c>
      <c r="J81" s="49"/>
      <c r="K81" s="87"/>
      <c r="L81" s="49"/>
      <c r="M81" s="49"/>
      <c r="N81" s="49"/>
      <c r="O81" s="49"/>
      <c r="P81" s="49"/>
      <c r="Q81" s="49"/>
      <c r="R81" s="43">
        <f>SUM(F81:Q81)</f>
        <v>55</v>
      </c>
      <c r="S81" s="39"/>
    </row>
    <row r="82" spans="1:19" ht="12.75">
      <c r="A82" s="3">
        <v>4</v>
      </c>
      <c r="B82" s="81" t="s">
        <v>193</v>
      </c>
      <c r="C82" s="50" t="s">
        <v>150</v>
      </c>
      <c r="D82" s="50" t="s">
        <v>151</v>
      </c>
      <c r="E82" s="50" t="s">
        <v>152</v>
      </c>
      <c r="F82" s="51"/>
      <c r="G82" s="51"/>
      <c r="H82" s="51"/>
      <c r="I82" s="49"/>
      <c r="J82" s="49"/>
      <c r="K82" s="87">
        <v>0</v>
      </c>
      <c r="L82" s="49"/>
      <c r="M82" s="49"/>
      <c r="N82" s="49"/>
      <c r="O82" s="49"/>
      <c r="P82" s="49"/>
      <c r="Q82" s="49"/>
      <c r="R82" s="43">
        <f>SUM(F82:Q82)</f>
        <v>0</v>
      </c>
      <c r="S82" s="39"/>
    </row>
    <row r="83" spans="1:18" ht="12.75">
      <c r="A83" s="3">
        <v>5</v>
      </c>
      <c r="B83" s="3"/>
      <c r="C83" s="3"/>
      <c r="D83" s="3"/>
      <c r="E83" s="3"/>
      <c r="F83" s="4"/>
      <c r="G83" s="4"/>
      <c r="H83" s="4"/>
      <c r="I83" s="3"/>
      <c r="J83" s="3"/>
      <c r="K83" s="89"/>
      <c r="L83" s="3"/>
      <c r="M83" s="3"/>
      <c r="N83" s="3"/>
      <c r="O83" s="3"/>
      <c r="P83" s="3"/>
      <c r="Q83" s="3"/>
      <c r="R83" s="43"/>
    </row>
    <row r="84" spans="1:18" ht="12.75">
      <c r="A84" s="3">
        <v>6</v>
      </c>
      <c r="B84" s="3"/>
      <c r="C84" s="3"/>
      <c r="D84" s="3"/>
      <c r="E84" s="3"/>
      <c r="F84" s="4"/>
      <c r="G84" s="4"/>
      <c r="H84" s="4"/>
      <c r="I84" s="3"/>
      <c r="J84" s="3"/>
      <c r="K84" s="89"/>
      <c r="L84" s="3"/>
      <c r="M84" s="3"/>
      <c r="N84" s="3"/>
      <c r="O84" s="3"/>
      <c r="P84" s="3"/>
      <c r="Q84" s="3"/>
      <c r="R84" s="43"/>
    </row>
    <row r="85" spans="1:18" ht="12.75">
      <c r="A85" s="3">
        <v>7</v>
      </c>
      <c r="B85" s="3"/>
      <c r="C85" s="3"/>
      <c r="D85" s="3"/>
      <c r="E85" s="3"/>
      <c r="F85" s="4"/>
      <c r="G85" s="4"/>
      <c r="H85" s="4"/>
      <c r="I85" s="3"/>
      <c r="J85" s="3"/>
      <c r="K85" s="89"/>
      <c r="L85" s="3"/>
      <c r="M85" s="3"/>
      <c r="N85" s="3"/>
      <c r="O85" s="3"/>
      <c r="P85" s="3"/>
      <c r="Q85" s="3"/>
      <c r="R85" s="43"/>
    </row>
    <row r="86" spans="1:18" ht="12.75">
      <c r="A86" s="3">
        <v>8</v>
      </c>
      <c r="B86" s="3"/>
      <c r="C86" s="3"/>
      <c r="D86" s="3"/>
      <c r="E86" s="3"/>
      <c r="F86" s="4"/>
      <c r="G86" s="4"/>
      <c r="H86" s="4"/>
      <c r="I86" s="3"/>
      <c r="J86" s="3"/>
      <c r="K86" s="89"/>
      <c r="L86" s="3"/>
      <c r="M86" s="3"/>
      <c r="N86" s="3"/>
      <c r="O86" s="3"/>
      <c r="P86" s="3"/>
      <c r="Q86" s="3"/>
      <c r="R86" s="43"/>
    </row>
    <row r="87" spans="1:18" ht="12.75">
      <c r="A87" s="3">
        <v>9</v>
      </c>
      <c r="B87" s="3"/>
      <c r="C87" s="3"/>
      <c r="D87" s="3"/>
      <c r="E87" s="3"/>
      <c r="F87" s="4"/>
      <c r="G87" s="4"/>
      <c r="H87" s="4"/>
      <c r="I87" s="3"/>
      <c r="J87" s="3"/>
      <c r="K87" s="89"/>
      <c r="L87" s="3"/>
      <c r="M87" s="3"/>
      <c r="N87" s="3"/>
      <c r="O87" s="3"/>
      <c r="P87" s="3"/>
      <c r="Q87" s="3"/>
      <c r="R87" s="43"/>
    </row>
    <row r="90" ht="15.75">
      <c r="C90" s="22" t="s">
        <v>58</v>
      </c>
    </row>
    <row r="91" ht="13.5" thickBot="1"/>
    <row r="92" spans="1:18" ht="13.5" thickBot="1">
      <c r="A92" s="103" t="s">
        <v>176</v>
      </c>
      <c r="B92" s="8" t="s">
        <v>174</v>
      </c>
      <c r="C92" s="8" t="s">
        <v>85</v>
      </c>
      <c r="D92" s="79" t="s">
        <v>86</v>
      </c>
      <c r="E92" s="6" t="s">
        <v>87</v>
      </c>
      <c r="F92" s="7" t="s">
        <v>88</v>
      </c>
      <c r="G92" s="7" t="s">
        <v>89</v>
      </c>
      <c r="H92" s="7" t="s">
        <v>90</v>
      </c>
      <c r="I92" s="6" t="s">
        <v>91</v>
      </c>
      <c r="J92" s="6" t="s">
        <v>92</v>
      </c>
      <c r="K92" s="90" t="s">
        <v>93</v>
      </c>
      <c r="L92" s="6" t="s">
        <v>94</v>
      </c>
      <c r="M92" s="6" t="s">
        <v>95</v>
      </c>
      <c r="N92" s="6" t="s">
        <v>96</v>
      </c>
      <c r="O92" s="6" t="s">
        <v>97</v>
      </c>
      <c r="P92" s="6" t="s">
        <v>98</v>
      </c>
      <c r="Q92" s="6" t="s">
        <v>99</v>
      </c>
      <c r="R92" s="105" t="s">
        <v>100</v>
      </c>
    </row>
    <row r="93" spans="1:18" ht="12.75">
      <c r="A93" s="104">
        <v>1</v>
      </c>
      <c r="B93" s="96" t="s">
        <v>175</v>
      </c>
      <c r="C93" s="99" t="s">
        <v>136</v>
      </c>
      <c r="D93" s="99" t="s">
        <v>62</v>
      </c>
      <c r="E93" s="96" t="s">
        <v>195</v>
      </c>
      <c r="F93" s="100">
        <v>23</v>
      </c>
      <c r="G93" s="100">
        <v>26</v>
      </c>
      <c r="H93" s="100">
        <v>26</v>
      </c>
      <c r="I93" s="98">
        <v>29</v>
      </c>
      <c r="J93" s="98"/>
      <c r="K93" s="101">
        <v>28</v>
      </c>
      <c r="L93" s="98">
        <v>31</v>
      </c>
      <c r="M93" s="98">
        <v>33</v>
      </c>
      <c r="N93" s="98">
        <v>31</v>
      </c>
      <c r="O93" s="98">
        <v>32</v>
      </c>
      <c r="P93" s="98">
        <v>23</v>
      </c>
      <c r="Q93" s="98"/>
      <c r="R93" s="102">
        <f>SUM(F93:Q93)</f>
        <v>282</v>
      </c>
    </row>
    <row r="94" spans="1:18" ht="12.75">
      <c r="A94" s="3">
        <v>2</v>
      </c>
      <c r="B94" s="81" t="s">
        <v>177</v>
      </c>
      <c r="C94" s="50" t="s">
        <v>59</v>
      </c>
      <c r="D94" s="50" t="s">
        <v>60</v>
      </c>
      <c r="E94" s="81" t="s">
        <v>196</v>
      </c>
      <c r="F94" s="51">
        <v>32</v>
      </c>
      <c r="G94" s="51">
        <v>35</v>
      </c>
      <c r="H94" s="51">
        <v>35</v>
      </c>
      <c r="I94" s="49">
        <v>38</v>
      </c>
      <c r="J94" s="49"/>
      <c r="K94" s="87"/>
      <c r="L94" s="49"/>
      <c r="M94" s="49"/>
      <c r="N94" s="49"/>
      <c r="O94" s="49"/>
      <c r="P94" s="49">
        <v>32</v>
      </c>
      <c r="Q94" s="49"/>
      <c r="R94" s="43">
        <f>SUM(F94:Q94)</f>
        <v>172</v>
      </c>
    </row>
    <row r="95" spans="1:18" ht="12.75">
      <c r="A95" s="3">
        <v>3</v>
      </c>
      <c r="B95" s="81" t="s">
        <v>178</v>
      </c>
      <c r="C95" s="50" t="s">
        <v>67</v>
      </c>
      <c r="D95" s="50" t="s">
        <v>68</v>
      </c>
      <c r="E95" s="50" t="s">
        <v>69</v>
      </c>
      <c r="F95" s="51"/>
      <c r="G95" s="51">
        <v>15</v>
      </c>
      <c r="H95" s="51">
        <v>19</v>
      </c>
      <c r="I95" s="49">
        <v>14</v>
      </c>
      <c r="J95" s="49"/>
      <c r="K95" s="87">
        <v>0</v>
      </c>
      <c r="L95" s="49"/>
      <c r="M95" s="49"/>
      <c r="N95" s="49"/>
      <c r="O95" s="49">
        <v>23</v>
      </c>
      <c r="P95" s="49"/>
      <c r="Q95" s="49"/>
      <c r="R95" s="43">
        <f>SUM(F95:Q95)</f>
        <v>71</v>
      </c>
    </row>
    <row r="96" spans="1:19" ht="12.75">
      <c r="A96" s="3">
        <v>4</v>
      </c>
      <c r="B96" s="81" t="s">
        <v>187</v>
      </c>
      <c r="C96" s="50" t="s">
        <v>128</v>
      </c>
      <c r="D96" s="50" t="s">
        <v>129</v>
      </c>
      <c r="E96" s="81" t="s">
        <v>199</v>
      </c>
      <c r="F96" s="51"/>
      <c r="G96" s="51"/>
      <c r="H96" s="51">
        <v>11</v>
      </c>
      <c r="I96" s="49">
        <v>8</v>
      </c>
      <c r="J96" s="49"/>
      <c r="K96" s="87">
        <v>11</v>
      </c>
      <c r="L96" s="49"/>
      <c r="M96" s="49">
        <v>17</v>
      </c>
      <c r="N96" s="49"/>
      <c r="O96" s="49"/>
      <c r="P96" s="49"/>
      <c r="Q96" s="49"/>
      <c r="R96" s="43">
        <f>SUM(F96:Q96)</f>
        <v>47</v>
      </c>
      <c r="S96" s="39"/>
    </row>
    <row r="97" spans="1:18" ht="12.75">
      <c r="A97" s="3">
        <v>5</v>
      </c>
      <c r="B97" s="81" t="s">
        <v>179</v>
      </c>
      <c r="C97" s="50" t="s">
        <v>156</v>
      </c>
      <c r="D97" s="50" t="s">
        <v>125</v>
      </c>
      <c r="E97" s="81" t="s">
        <v>194</v>
      </c>
      <c r="F97" s="51"/>
      <c r="G97" s="51"/>
      <c r="H97" s="51"/>
      <c r="I97" s="49"/>
      <c r="J97" s="49"/>
      <c r="K97" s="87">
        <v>21</v>
      </c>
      <c r="L97" s="49"/>
      <c r="M97" s="49">
        <v>24</v>
      </c>
      <c r="N97" s="49"/>
      <c r="O97" s="49"/>
      <c r="P97" s="49"/>
      <c r="Q97" s="49"/>
      <c r="R97" s="43">
        <f>SUM(F97:Q97)</f>
        <v>45</v>
      </c>
    </row>
    <row r="98" spans="1:18" ht="12.75">
      <c r="A98" s="3">
        <v>6</v>
      </c>
      <c r="B98" s="81" t="s">
        <v>180</v>
      </c>
      <c r="C98" s="50" t="s">
        <v>153</v>
      </c>
      <c r="D98" s="50" t="s">
        <v>154</v>
      </c>
      <c r="E98" s="50" t="s">
        <v>155</v>
      </c>
      <c r="F98" s="51"/>
      <c r="G98" s="51"/>
      <c r="H98" s="51"/>
      <c r="I98" s="49"/>
      <c r="J98" s="49"/>
      <c r="K98" s="87">
        <v>37</v>
      </c>
      <c r="L98" s="49"/>
      <c r="M98" s="49"/>
      <c r="N98" s="49"/>
      <c r="O98" s="49"/>
      <c r="P98" s="49"/>
      <c r="Q98" s="49"/>
      <c r="R98" s="43">
        <f>SUM(F98:Q98)</f>
        <v>37</v>
      </c>
    </row>
    <row r="99" spans="1:18" ht="12.75">
      <c r="A99" s="3">
        <v>7</v>
      </c>
      <c r="B99" s="81" t="s">
        <v>181</v>
      </c>
      <c r="C99" s="50" t="s">
        <v>70</v>
      </c>
      <c r="D99" s="50" t="s">
        <v>71</v>
      </c>
      <c r="E99" s="81" t="s">
        <v>197</v>
      </c>
      <c r="F99" s="51"/>
      <c r="G99" s="51">
        <v>11</v>
      </c>
      <c r="H99" s="51">
        <v>15</v>
      </c>
      <c r="I99" s="49">
        <v>0</v>
      </c>
      <c r="J99" s="49"/>
      <c r="K99" s="87"/>
      <c r="L99" s="49"/>
      <c r="M99" s="49"/>
      <c r="N99" s="49"/>
      <c r="O99" s="49"/>
      <c r="P99" s="49"/>
      <c r="Q99" s="49"/>
      <c r="R99" s="43">
        <f>SUM(F99:Q99)</f>
        <v>26</v>
      </c>
    </row>
    <row r="100" spans="1:18" ht="12.75">
      <c r="A100" s="3">
        <v>8</v>
      </c>
      <c r="B100" s="81" t="s">
        <v>182</v>
      </c>
      <c r="C100" s="50" t="s">
        <v>138</v>
      </c>
      <c r="D100" s="50" t="s">
        <v>123</v>
      </c>
      <c r="E100" s="81" t="s">
        <v>198</v>
      </c>
      <c r="F100" s="51"/>
      <c r="G100" s="51"/>
      <c r="H100" s="51"/>
      <c r="I100" s="49">
        <v>22</v>
      </c>
      <c r="J100" s="49"/>
      <c r="K100" s="87"/>
      <c r="L100" s="49"/>
      <c r="M100" s="49"/>
      <c r="N100" s="49"/>
      <c r="O100" s="49"/>
      <c r="P100" s="49"/>
      <c r="Q100" s="49"/>
      <c r="R100" s="43">
        <f>SUM(F100:Q100)</f>
        <v>22</v>
      </c>
    </row>
    <row r="101" spans="1:18" ht="12.75">
      <c r="A101" s="3">
        <v>9</v>
      </c>
      <c r="B101" s="81" t="s">
        <v>183</v>
      </c>
      <c r="C101" s="50" t="s">
        <v>124</v>
      </c>
      <c r="D101" s="50" t="s">
        <v>125</v>
      </c>
      <c r="E101" s="81" t="s">
        <v>197</v>
      </c>
      <c r="F101" s="51"/>
      <c r="G101" s="51"/>
      <c r="H101" s="51"/>
      <c r="I101" s="49">
        <v>18</v>
      </c>
      <c r="J101" s="49"/>
      <c r="K101" s="87">
        <v>0</v>
      </c>
      <c r="L101" s="49"/>
      <c r="M101" s="49"/>
      <c r="N101" s="49"/>
      <c r="O101" s="49"/>
      <c r="P101" s="49"/>
      <c r="Q101" s="49"/>
      <c r="R101" s="43">
        <f>SUM(F101:Q101)</f>
        <v>18</v>
      </c>
    </row>
    <row r="102" spans="1:18" ht="12.75">
      <c r="A102" s="3">
        <v>10</v>
      </c>
      <c r="B102" s="81" t="s">
        <v>184</v>
      </c>
      <c r="C102" s="50" t="s">
        <v>160</v>
      </c>
      <c r="D102" s="50" t="s">
        <v>62</v>
      </c>
      <c r="E102" s="81" t="s">
        <v>194</v>
      </c>
      <c r="F102" s="51"/>
      <c r="G102" s="51"/>
      <c r="H102" s="51"/>
      <c r="I102" s="49"/>
      <c r="J102" s="49"/>
      <c r="K102" s="87">
        <v>13</v>
      </c>
      <c r="L102" s="49"/>
      <c r="M102" s="49"/>
      <c r="N102" s="49"/>
      <c r="O102" s="49"/>
      <c r="P102" s="49"/>
      <c r="Q102" s="49"/>
      <c r="R102" s="43">
        <f>SUM(F102:Q102)</f>
        <v>13</v>
      </c>
    </row>
    <row r="103" spans="1:18" ht="12.75">
      <c r="A103" s="3">
        <v>11</v>
      </c>
      <c r="B103" s="81" t="s">
        <v>185</v>
      </c>
      <c r="C103" s="50" t="s">
        <v>126</v>
      </c>
      <c r="D103" s="50" t="s">
        <v>127</v>
      </c>
      <c r="E103" s="81" t="s">
        <v>198</v>
      </c>
      <c r="F103" s="51"/>
      <c r="G103" s="51"/>
      <c r="H103" s="51"/>
      <c r="I103" s="49">
        <v>11</v>
      </c>
      <c r="J103" s="49"/>
      <c r="K103" s="87"/>
      <c r="L103" s="49"/>
      <c r="M103" s="49"/>
      <c r="N103" s="49"/>
      <c r="O103" s="49"/>
      <c r="P103" s="49"/>
      <c r="Q103" s="49"/>
      <c r="R103" s="43">
        <f>SUM(F103:Q103)</f>
        <v>11</v>
      </c>
    </row>
    <row r="104" spans="1:18" ht="12.75">
      <c r="A104" s="3">
        <v>12</v>
      </c>
      <c r="B104" s="81" t="s">
        <v>186</v>
      </c>
      <c r="C104" s="50" t="s">
        <v>74</v>
      </c>
      <c r="D104" s="50" t="s">
        <v>73</v>
      </c>
      <c r="E104" s="81" t="s">
        <v>199</v>
      </c>
      <c r="F104" s="51"/>
      <c r="G104" s="51">
        <v>8</v>
      </c>
      <c r="H104" s="51"/>
      <c r="I104" s="49"/>
      <c r="J104" s="49"/>
      <c r="K104" s="87"/>
      <c r="L104" s="49"/>
      <c r="M104" s="49"/>
      <c r="N104" s="49"/>
      <c r="O104" s="49"/>
      <c r="P104" s="49"/>
      <c r="Q104" s="49"/>
      <c r="R104" s="43">
        <f>SUM(F104:Q104)</f>
        <v>8</v>
      </c>
    </row>
    <row r="105" spans="1:18" ht="12.75">
      <c r="A105" s="16"/>
      <c r="B105" s="16"/>
      <c r="C105" s="52"/>
      <c r="D105" s="52"/>
      <c r="E105" s="52"/>
      <c r="F105" s="53"/>
      <c r="G105" s="53"/>
      <c r="H105" s="53"/>
      <c r="I105" s="52"/>
      <c r="J105" s="52"/>
      <c r="K105" s="52"/>
      <c r="L105" s="52"/>
      <c r="M105" s="52"/>
      <c r="N105" s="52"/>
      <c r="O105" s="52"/>
      <c r="P105" s="52"/>
      <c r="Q105" s="52"/>
      <c r="R105" s="33"/>
    </row>
    <row r="108" spans="1:18" ht="12.75">
      <c r="A108" s="76" t="s">
        <v>116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</row>
    <row r="109" spans="1:18" ht="12.75">
      <c r="A109" s="76" t="s">
        <v>117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</row>
    <row r="110" spans="1:17" ht="12.75">
      <c r="A110" s="31"/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2.75">
      <c r="A111" s="77" t="s">
        <v>104</v>
      </c>
      <c r="B111" s="77"/>
      <c r="C111" s="77"/>
      <c r="D111" s="77"/>
      <c r="E111" s="30" t="s">
        <v>106</v>
      </c>
      <c r="F111" s="84" t="s">
        <v>204</v>
      </c>
      <c r="G111" s="32"/>
      <c r="H111" s="32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17" ht="12.75">
      <c r="A112" s="31"/>
      <c r="B112" s="31"/>
      <c r="C112" s="31"/>
      <c r="D112" s="31"/>
      <c r="E112" s="30" t="s">
        <v>107</v>
      </c>
      <c r="F112" s="84" t="s">
        <v>205</v>
      </c>
      <c r="G112" s="32"/>
      <c r="H112" s="32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1:17" ht="12.75">
      <c r="A113" s="31"/>
      <c r="B113" s="31"/>
      <c r="C113" s="31"/>
      <c r="D113" s="31"/>
      <c r="E113" s="30" t="s">
        <v>108</v>
      </c>
      <c r="F113" s="84" t="s">
        <v>206</v>
      </c>
      <c r="G113" s="32"/>
      <c r="H113" s="32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ht="12.75">
      <c r="A114" s="31"/>
      <c r="B114" s="31"/>
      <c r="C114" s="31"/>
      <c r="D114" s="31"/>
      <c r="E114" s="30" t="s">
        <v>109</v>
      </c>
      <c r="F114" s="84" t="s">
        <v>207</v>
      </c>
      <c r="G114" s="32"/>
      <c r="H114" s="32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12.75">
      <c r="A115" s="31"/>
      <c r="B115" s="31"/>
      <c r="C115" s="31"/>
      <c r="D115" s="31"/>
      <c r="E115" s="30" t="s">
        <v>110</v>
      </c>
      <c r="F115" s="84" t="s">
        <v>208</v>
      </c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ht="12.75">
      <c r="A116" s="31"/>
      <c r="B116" s="31"/>
      <c r="C116" s="31"/>
      <c r="D116" s="31"/>
      <c r="E116" s="30" t="s">
        <v>111</v>
      </c>
      <c r="F116" s="84" t="s">
        <v>209</v>
      </c>
      <c r="G116" s="32"/>
      <c r="H116" s="32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ht="12.75">
      <c r="A117" s="31"/>
      <c r="B117" s="31"/>
      <c r="C117" s="31"/>
      <c r="D117" s="31"/>
      <c r="E117" s="30" t="s">
        <v>112</v>
      </c>
      <c r="F117" s="84" t="s">
        <v>263</v>
      </c>
      <c r="G117" s="32"/>
      <c r="H117" s="32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12.75">
      <c r="A118" s="31"/>
      <c r="B118" s="31"/>
      <c r="C118" s="31"/>
      <c r="D118" s="31"/>
      <c r="E118" s="30" t="s">
        <v>113</v>
      </c>
      <c r="F118" s="84" t="s">
        <v>210</v>
      </c>
      <c r="G118" s="32"/>
      <c r="H118" s="32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ht="12.75">
      <c r="A119" s="31"/>
      <c r="B119" s="31"/>
      <c r="C119" s="31"/>
      <c r="D119" s="31"/>
      <c r="E119" s="30" t="s">
        <v>114</v>
      </c>
      <c r="F119" s="84" t="s">
        <v>211</v>
      </c>
      <c r="G119" s="32"/>
      <c r="H119" s="32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12.75">
      <c r="A120" s="31"/>
      <c r="B120" s="31"/>
      <c r="C120" s="31"/>
      <c r="D120" s="31"/>
      <c r="E120" s="30" t="s">
        <v>105</v>
      </c>
      <c r="F120" s="83" t="s">
        <v>212</v>
      </c>
      <c r="G120" s="32"/>
      <c r="H120" s="32"/>
      <c r="I120" s="31"/>
      <c r="J120" s="31"/>
      <c r="K120" s="31"/>
      <c r="L120" s="31"/>
      <c r="M120" s="31"/>
      <c r="N120" s="31"/>
      <c r="O120" s="31"/>
      <c r="P120" s="31"/>
      <c r="Q120" s="31"/>
    </row>
    <row r="121" ht="12.75">
      <c r="F121" s="86" t="s">
        <v>213</v>
      </c>
    </row>
    <row r="122" ht="12.75">
      <c r="F122" s="86" t="s">
        <v>214</v>
      </c>
    </row>
    <row r="123" ht="12.75">
      <c r="F123" s="85"/>
    </row>
  </sheetData>
  <mergeCells count="4">
    <mergeCell ref="A108:R108"/>
    <mergeCell ref="A111:D111"/>
    <mergeCell ref="A3:R4"/>
    <mergeCell ref="A109:R109"/>
  </mergeCells>
  <printOptions/>
  <pageMargins left="0.36" right="0.25" top="1" bottom="1" header="0.4921259845" footer="0.4921259845"/>
  <pageSetup fitToHeight="1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40">
      <selection activeCell="A61" sqref="A61:C61"/>
    </sheetView>
  </sheetViews>
  <sheetFormatPr defaultColWidth="9.00390625" defaultRowHeight="12.75"/>
  <cols>
    <col min="1" max="1" width="12.625" style="0" bestFit="1" customWidth="1"/>
    <col min="2" max="2" width="9.25390625" style="0" bestFit="1" customWidth="1"/>
    <col min="3" max="3" width="29.75390625" style="0" bestFit="1" customWidth="1"/>
  </cols>
  <sheetData>
    <row r="1" spans="1:3" ht="12.75">
      <c r="A1" s="31" t="s">
        <v>168</v>
      </c>
      <c r="B1" s="1"/>
      <c r="C1" s="1"/>
    </row>
    <row r="2" spans="1:3" ht="12.75">
      <c r="A2" s="43" t="s">
        <v>85</v>
      </c>
      <c r="B2" s="43" t="s">
        <v>86</v>
      </c>
      <c r="C2" s="43" t="s">
        <v>87</v>
      </c>
    </row>
    <row r="3" spans="1:3" ht="12.75">
      <c r="A3" s="66" t="s">
        <v>0</v>
      </c>
      <c r="B3" s="66" t="s">
        <v>1</v>
      </c>
      <c r="C3" s="66" t="s">
        <v>2</v>
      </c>
    </row>
    <row r="4" spans="1:3" ht="12.75">
      <c r="A4" s="66" t="s">
        <v>5</v>
      </c>
      <c r="B4" s="66" t="s">
        <v>6</v>
      </c>
      <c r="C4" s="66" t="s">
        <v>7</v>
      </c>
    </row>
    <row r="5" spans="1:3" ht="12.75">
      <c r="A5" s="66" t="s">
        <v>75</v>
      </c>
      <c r="B5" s="66" t="s">
        <v>76</v>
      </c>
      <c r="C5" s="66" t="s">
        <v>77</v>
      </c>
    </row>
    <row r="6" spans="1:3" ht="12.75">
      <c r="A6" s="66" t="s">
        <v>82</v>
      </c>
      <c r="B6" s="66" t="s">
        <v>83</v>
      </c>
      <c r="C6" s="66" t="s">
        <v>84</v>
      </c>
    </row>
    <row r="7" spans="1:3" ht="12.75">
      <c r="A7" s="66" t="s">
        <v>163</v>
      </c>
      <c r="B7" s="66" t="s">
        <v>164</v>
      </c>
      <c r="C7" s="66" t="s">
        <v>35</v>
      </c>
    </row>
    <row r="8" spans="1:3" ht="12.75">
      <c r="A8" s="66" t="s">
        <v>3</v>
      </c>
      <c r="B8" s="66" t="s">
        <v>4</v>
      </c>
      <c r="C8" s="66" t="s">
        <v>2</v>
      </c>
    </row>
    <row r="9" spans="1:3" ht="12.75">
      <c r="A9" s="66" t="s">
        <v>101</v>
      </c>
      <c r="B9" s="66" t="s">
        <v>27</v>
      </c>
      <c r="C9" s="66" t="s">
        <v>161</v>
      </c>
    </row>
    <row r="10" spans="1:3" ht="12.75">
      <c r="A10" s="66" t="s">
        <v>80</v>
      </c>
      <c r="B10" s="66" t="s">
        <v>13</v>
      </c>
      <c r="C10" s="66" t="s">
        <v>81</v>
      </c>
    </row>
    <row r="11" spans="1:3" ht="12.75">
      <c r="A11" s="73" t="s">
        <v>134</v>
      </c>
      <c r="B11" s="73" t="s">
        <v>13</v>
      </c>
      <c r="C11" s="73" t="s">
        <v>122</v>
      </c>
    </row>
    <row r="12" spans="1:3" ht="12.75">
      <c r="A12" s="66" t="s">
        <v>43</v>
      </c>
      <c r="B12" s="66" t="s">
        <v>44</v>
      </c>
      <c r="C12" s="66" t="s">
        <v>45</v>
      </c>
    </row>
    <row r="13" spans="1:3" ht="12.75">
      <c r="A13" s="66" t="s">
        <v>38</v>
      </c>
      <c r="B13" s="66" t="s">
        <v>39</v>
      </c>
      <c r="C13" s="66" t="s">
        <v>40</v>
      </c>
    </row>
    <row r="14" spans="1:3" ht="12.75">
      <c r="A14" s="66" t="s">
        <v>36</v>
      </c>
      <c r="B14" s="66" t="s">
        <v>37</v>
      </c>
      <c r="C14" s="66" t="s">
        <v>119</v>
      </c>
    </row>
    <row r="15" spans="1:3" ht="12.75">
      <c r="A15" s="66" t="s">
        <v>165</v>
      </c>
      <c r="B15" s="66" t="s">
        <v>131</v>
      </c>
      <c r="C15" s="66" t="s">
        <v>29</v>
      </c>
    </row>
    <row r="16" spans="1:3" ht="12.75">
      <c r="A16" s="66" t="s">
        <v>10</v>
      </c>
      <c r="B16" s="66" t="s">
        <v>11</v>
      </c>
      <c r="C16" s="74" t="s">
        <v>118</v>
      </c>
    </row>
    <row r="17" spans="1:3" ht="12.75">
      <c r="A17" s="66" t="s">
        <v>33</v>
      </c>
      <c r="B17" s="66" t="s">
        <v>34</v>
      </c>
      <c r="C17" s="66" t="s">
        <v>35</v>
      </c>
    </row>
    <row r="18" spans="1:3" ht="12.75">
      <c r="A18" s="66" t="s">
        <v>130</v>
      </c>
      <c r="B18" s="66" t="s">
        <v>131</v>
      </c>
      <c r="C18" s="66" t="s">
        <v>137</v>
      </c>
    </row>
    <row r="19" spans="1:3" ht="12.75">
      <c r="A19" s="66" t="s">
        <v>166</v>
      </c>
      <c r="B19" s="66" t="s">
        <v>13</v>
      </c>
      <c r="C19" s="66" t="s">
        <v>135</v>
      </c>
    </row>
    <row r="20" spans="1:3" ht="12.75">
      <c r="A20" s="66" t="s">
        <v>78</v>
      </c>
      <c r="B20" s="66" t="s">
        <v>13</v>
      </c>
      <c r="C20" s="66" t="s">
        <v>79</v>
      </c>
    </row>
    <row r="21" spans="1:3" ht="12.75">
      <c r="A21" s="66" t="s">
        <v>28</v>
      </c>
      <c r="B21" s="66" t="s">
        <v>4</v>
      </c>
      <c r="C21" s="66" t="s">
        <v>29</v>
      </c>
    </row>
    <row r="22" spans="1:3" ht="12.75">
      <c r="A22" s="66" t="s">
        <v>102</v>
      </c>
      <c r="B22" s="66" t="s">
        <v>26</v>
      </c>
      <c r="C22" s="66" t="s">
        <v>2</v>
      </c>
    </row>
    <row r="23" spans="1:3" ht="12.75">
      <c r="A23" s="66" t="s">
        <v>167</v>
      </c>
      <c r="B23" s="66" t="s">
        <v>131</v>
      </c>
      <c r="C23" s="66" t="s">
        <v>2</v>
      </c>
    </row>
    <row r="24" spans="1:3" ht="12.75">
      <c r="A24" s="66" t="s">
        <v>30</v>
      </c>
      <c r="B24" s="66" t="s">
        <v>31</v>
      </c>
      <c r="C24" s="66" t="s">
        <v>32</v>
      </c>
    </row>
    <row r="25" spans="1:3" ht="12.75">
      <c r="A25" s="66" t="s">
        <v>41</v>
      </c>
      <c r="B25" s="66" t="s">
        <v>42</v>
      </c>
      <c r="C25" s="74" t="s">
        <v>69</v>
      </c>
    </row>
    <row r="26" spans="1:3" ht="12.75">
      <c r="A26" s="66" t="s">
        <v>8</v>
      </c>
      <c r="B26" s="66" t="s">
        <v>9</v>
      </c>
      <c r="C26" s="74" t="s">
        <v>135</v>
      </c>
    </row>
    <row r="27" spans="1:3" ht="12.75">
      <c r="A27" s="66" t="s">
        <v>162</v>
      </c>
      <c r="B27" s="66" t="s">
        <v>4</v>
      </c>
      <c r="C27" s="66" t="s">
        <v>29</v>
      </c>
    </row>
    <row r="28" spans="1:3" ht="12.75">
      <c r="A28" s="66" t="s">
        <v>132</v>
      </c>
      <c r="B28" s="66" t="s">
        <v>133</v>
      </c>
      <c r="C28" s="66" t="s">
        <v>19</v>
      </c>
    </row>
    <row r="29" spans="1:3" ht="12.75">
      <c r="A29" s="16"/>
      <c r="B29" s="16"/>
      <c r="C29" s="16"/>
    </row>
    <row r="30" spans="1:3" ht="15.75">
      <c r="A30" s="22" t="s">
        <v>25</v>
      </c>
      <c r="B30" s="1"/>
      <c r="C30" s="1"/>
    </row>
    <row r="31" spans="1:3" ht="13.5" thickBot="1">
      <c r="A31" s="1"/>
      <c r="B31" s="1"/>
      <c r="C31" s="1"/>
    </row>
    <row r="32" spans="1:3" ht="12.75">
      <c r="A32" s="45" t="s">
        <v>85</v>
      </c>
      <c r="B32" s="45" t="s">
        <v>86</v>
      </c>
      <c r="C32" s="45" t="s">
        <v>87</v>
      </c>
    </row>
    <row r="33" spans="1:3" ht="12.75">
      <c r="A33" s="42" t="s">
        <v>12</v>
      </c>
      <c r="B33" s="42" t="s">
        <v>13</v>
      </c>
      <c r="C33" s="50" t="s">
        <v>120</v>
      </c>
    </row>
    <row r="34" spans="1:3" ht="12.75">
      <c r="A34" s="42" t="s">
        <v>46</v>
      </c>
      <c r="B34" s="42" t="s">
        <v>9</v>
      </c>
      <c r="C34" s="50" t="s">
        <v>121</v>
      </c>
    </row>
    <row r="35" spans="1:3" ht="12.75">
      <c r="A35" s="11"/>
      <c r="B35" s="9"/>
      <c r="C35" s="11"/>
    </row>
    <row r="36" spans="1:3" ht="12.75">
      <c r="A36" s="1"/>
      <c r="B36" s="1"/>
      <c r="C36" s="1"/>
    </row>
    <row r="37" spans="1:3" ht="15.75">
      <c r="A37" s="22" t="s">
        <v>14</v>
      </c>
      <c r="B37" s="1"/>
      <c r="C37" s="1"/>
    </row>
    <row r="38" spans="1:3" ht="13.5" thickBot="1">
      <c r="A38" s="1"/>
      <c r="B38" s="1"/>
      <c r="C38" s="1"/>
    </row>
    <row r="39" spans="1:3" ht="12.75">
      <c r="A39" s="45" t="s">
        <v>85</v>
      </c>
      <c r="B39" s="45" t="s">
        <v>86</v>
      </c>
      <c r="C39" s="45" t="s">
        <v>87</v>
      </c>
    </row>
    <row r="40" spans="1:3" ht="12.75">
      <c r="A40" s="50" t="s">
        <v>140</v>
      </c>
      <c r="B40" s="50" t="s">
        <v>141</v>
      </c>
      <c r="C40" s="50" t="s">
        <v>45</v>
      </c>
    </row>
    <row r="41" spans="1:3" ht="12.75">
      <c r="A41" s="50" t="s">
        <v>146</v>
      </c>
      <c r="B41" s="50" t="s">
        <v>147</v>
      </c>
      <c r="C41" s="50" t="s">
        <v>69</v>
      </c>
    </row>
    <row r="42" spans="1:3" ht="12.75">
      <c r="A42" s="50" t="s">
        <v>48</v>
      </c>
      <c r="B42" s="50" t="s">
        <v>21</v>
      </c>
      <c r="C42" s="50" t="s">
        <v>49</v>
      </c>
    </row>
    <row r="43" spans="1:3" ht="12.75">
      <c r="A43" s="50" t="s">
        <v>52</v>
      </c>
      <c r="B43" s="50" t="s">
        <v>18</v>
      </c>
      <c r="C43" s="50" t="s">
        <v>45</v>
      </c>
    </row>
    <row r="44" spans="1:3" ht="12.75">
      <c r="A44" s="50" t="s">
        <v>142</v>
      </c>
      <c r="B44" s="50" t="s">
        <v>9</v>
      </c>
      <c r="C44" s="50" t="s">
        <v>143</v>
      </c>
    </row>
    <row r="45" spans="1:3" ht="12.75">
      <c r="A45" s="50" t="s">
        <v>144</v>
      </c>
      <c r="B45" s="50" t="s">
        <v>1</v>
      </c>
      <c r="C45" s="50" t="s">
        <v>143</v>
      </c>
    </row>
    <row r="46" spans="1:3" ht="12.75">
      <c r="A46" s="50" t="s">
        <v>148</v>
      </c>
      <c r="B46" s="50" t="s">
        <v>149</v>
      </c>
      <c r="C46" s="50" t="s">
        <v>143</v>
      </c>
    </row>
    <row r="47" spans="1:3" ht="12.75">
      <c r="A47" s="50" t="s">
        <v>15</v>
      </c>
      <c r="B47" s="50" t="s">
        <v>9</v>
      </c>
      <c r="C47" s="50" t="s">
        <v>16</v>
      </c>
    </row>
    <row r="48" spans="1:3" ht="12.75">
      <c r="A48" s="50" t="s">
        <v>50</v>
      </c>
      <c r="B48" s="50" t="s">
        <v>51</v>
      </c>
      <c r="C48" s="50" t="s">
        <v>69</v>
      </c>
    </row>
    <row r="49" spans="1:3" ht="12.75">
      <c r="A49" s="50" t="s">
        <v>47</v>
      </c>
      <c r="B49" s="50" t="s">
        <v>9</v>
      </c>
      <c r="C49" s="50" t="s">
        <v>45</v>
      </c>
    </row>
    <row r="50" spans="1:3" ht="12.75">
      <c r="A50" s="50" t="s">
        <v>145</v>
      </c>
      <c r="B50" s="50" t="s">
        <v>44</v>
      </c>
      <c r="C50" s="50" t="s">
        <v>79</v>
      </c>
    </row>
    <row r="51" spans="1:3" ht="12.75">
      <c r="A51" s="50" t="s">
        <v>17</v>
      </c>
      <c r="B51" s="50" t="s">
        <v>18</v>
      </c>
      <c r="C51" s="50" t="s">
        <v>19</v>
      </c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5.75">
      <c r="A54" s="22" t="s">
        <v>20</v>
      </c>
      <c r="B54" s="1"/>
      <c r="C54" s="1"/>
    </row>
    <row r="55" spans="1:3" ht="13.5" thickBot="1">
      <c r="A55" s="1"/>
      <c r="B55" s="1"/>
      <c r="C55" s="1"/>
    </row>
    <row r="56" spans="1:3" ht="12.75">
      <c r="A56" s="45" t="s">
        <v>85</v>
      </c>
      <c r="B56" s="45" t="s">
        <v>86</v>
      </c>
      <c r="C56" s="45" t="s">
        <v>87</v>
      </c>
    </row>
    <row r="57" spans="1:3" ht="12.75">
      <c r="A57" s="50" t="s">
        <v>56</v>
      </c>
      <c r="B57" s="50" t="s">
        <v>26</v>
      </c>
      <c r="C57" s="50" t="s">
        <v>57</v>
      </c>
    </row>
    <row r="58" spans="1:3" ht="12.75">
      <c r="A58" s="50" t="s">
        <v>23</v>
      </c>
      <c r="B58" s="50" t="s">
        <v>24</v>
      </c>
      <c r="C58" s="50" t="s">
        <v>22</v>
      </c>
    </row>
    <row r="59" spans="1:3" ht="12.75">
      <c r="A59" s="50" t="s">
        <v>53</v>
      </c>
      <c r="B59" s="50" t="s">
        <v>54</v>
      </c>
      <c r="C59" s="50" t="s">
        <v>55</v>
      </c>
    </row>
    <row r="60" spans="1:3" ht="12.75">
      <c r="A60" s="50" t="s">
        <v>150</v>
      </c>
      <c r="B60" s="50" t="s">
        <v>151</v>
      </c>
      <c r="C60" s="50" t="s">
        <v>152</v>
      </c>
    </row>
    <row r="61" spans="1:3" ht="12.75">
      <c r="A61" s="50"/>
      <c r="B61" s="50"/>
      <c r="C61" s="50"/>
    </row>
    <row r="62" spans="1:3" ht="12.75">
      <c r="A62" s="3"/>
      <c r="B62" s="3"/>
      <c r="C62" s="3"/>
    </row>
    <row r="63" spans="1:3" ht="12.75">
      <c r="A63" s="1"/>
      <c r="B63" s="1"/>
      <c r="C63" s="1"/>
    </row>
    <row r="64" spans="1:3" ht="15.75">
      <c r="A64" s="22" t="s">
        <v>58</v>
      </c>
      <c r="B64" s="1"/>
      <c r="C64" s="1"/>
    </row>
    <row r="65" spans="1:3" ht="12.75">
      <c r="A65" s="1"/>
      <c r="B65" s="1"/>
      <c r="C65" s="1"/>
    </row>
    <row r="66" spans="1:3" ht="12.75">
      <c r="A66" s="43" t="s">
        <v>85</v>
      </c>
      <c r="B66" s="43" t="s">
        <v>86</v>
      </c>
      <c r="C66" s="43" t="s">
        <v>87</v>
      </c>
    </row>
    <row r="67" spans="1:3" ht="12.75">
      <c r="A67" s="50" t="s">
        <v>160</v>
      </c>
      <c r="B67" s="50" t="s">
        <v>62</v>
      </c>
      <c r="C67" s="50" t="s">
        <v>157</v>
      </c>
    </row>
    <row r="68" spans="1:3" ht="12.75">
      <c r="A68" s="50" t="s">
        <v>74</v>
      </c>
      <c r="B68" s="50" t="s">
        <v>73</v>
      </c>
      <c r="C68" s="50" t="s">
        <v>45</v>
      </c>
    </row>
    <row r="69" spans="1:3" ht="12.75">
      <c r="A69" s="50" t="s">
        <v>126</v>
      </c>
      <c r="B69" s="50" t="s">
        <v>127</v>
      </c>
      <c r="C69" s="50" t="s">
        <v>135</v>
      </c>
    </row>
    <row r="70" spans="1:3" ht="12.75">
      <c r="A70" s="50" t="s">
        <v>70</v>
      </c>
      <c r="B70" s="50" t="s">
        <v>71</v>
      </c>
      <c r="C70" s="50" t="s">
        <v>72</v>
      </c>
    </row>
    <row r="71" spans="1:3" ht="12.75">
      <c r="A71" s="50" t="s">
        <v>128</v>
      </c>
      <c r="B71" s="50" t="s">
        <v>129</v>
      </c>
      <c r="C71" s="50" t="s">
        <v>45</v>
      </c>
    </row>
    <row r="72" spans="1:3" ht="12.75">
      <c r="A72" s="50" t="s">
        <v>59</v>
      </c>
      <c r="B72" s="50" t="s">
        <v>60</v>
      </c>
      <c r="C72" s="50" t="s">
        <v>61</v>
      </c>
    </row>
    <row r="73" spans="1:3" ht="12.75">
      <c r="A73" s="50" t="s">
        <v>64</v>
      </c>
      <c r="B73" s="50" t="s">
        <v>65</v>
      </c>
      <c r="C73" s="50" t="s">
        <v>66</v>
      </c>
    </row>
    <row r="74" spans="1:3" ht="12.75">
      <c r="A74" s="50" t="s">
        <v>67</v>
      </c>
      <c r="B74" s="50" t="s">
        <v>68</v>
      </c>
      <c r="C74" s="50" t="s">
        <v>69</v>
      </c>
    </row>
    <row r="75" spans="1:3" ht="12.75">
      <c r="A75" s="50" t="s">
        <v>136</v>
      </c>
      <c r="B75" s="50" t="s">
        <v>62</v>
      </c>
      <c r="C75" s="50" t="s">
        <v>63</v>
      </c>
    </row>
    <row r="76" spans="1:3" ht="12.75">
      <c r="A76" s="50" t="s">
        <v>156</v>
      </c>
      <c r="B76" s="50" t="s">
        <v>125</v>
      </c>
      <c r="C76" s="50" t="s">
        <v>157</v>
      </c>
    </row>
    <row r="77" spans="1:3" ht="12.75">
      <c r="A77" s="50" t="s">
        <v>138</v>
      </c>
      <c r="B77" s="50" t="s">
        <v>123</v>
      </c>
      <c r="C77" s="50" t="s">
        <v>135</v>
      </c>
    </row>
    <row r="78" spans="1:3" ht="12.75">
      <c r="A78" s="50" t="s">
        <v>158</v>
      </c>
      <c r="B78" s="50" t="s">
        <v>159</v>
      </c>
      <c r="C78" s="50" t="s">
        <v>119</v>
      </c>
    </row>
    <row r="79" spans="1:3" ht="12.75">
      <c r="A79" s="50" t="s">
        <v>153</v>
      </c>
      <c r="B79" s="50" t="s">
        <v>154</v>
      </c>
      <c r="C79" s="50" t="s">
        <v>155</v>
      </c>
    </row>
    <row r="80" spans="1:3" ht="12.75">
      <c r="A80" s="50" t="s">
        <v>124</v>
      </c>
      <c r="B80" s="50" t="s">
        <v>125</v>
      </c>
      <c r="C80" s="50" t="s">
        <v>139</v>
      </c>
    </row>
    <row r="81" spans="1:3" ht="12.75">
      <c r="A81" s="52"/>
      <c r="B81" s="52"/>
      <c r="C81" s="52"/>
    </row>
    <row r="82" spans="1:3" ht="12.75">
      <c r="A82" s="1"/>
      <c r="B82" s="1"/>
      <c r="C82" s="1"/>
    </row>
  </sheetData>
  <printOptions/>
  <pageMargins left="0.75" right="0.75" top="0.4" bottom="0.1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VOS-TPK</cp:lastModifiedBy>
  <cp:lastPrinted>2007-07-23T12:03:52Z</cp:lastPrinted>
  <dcterms:created xsi:type="dcterms:W3CDTF">2007-05-25T21:27:36Z</dcterms:created>
  <dcterms:modified xsi:type="dcterms:W3CDTF">2007-09-18T08:50:30Z</dcterms:modified>
  <cp:category/>
  <cp:version/>
  <cp:contentType/>
  <cp:contentStatus/>
</cp:coreProperties>
</file>